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8_{F46104BE-4910-4A18-9F0D-DC5958287417}" xr6:coauthVersionLast="36" xr6:coauthVersionMax="36" xr10:uidLastSave="{00000000-0000-0000-0000-000000000000}"/>
  <bookViews>
    <workbookView xWindow="0" yWindow="0" windowWidth="15732" windowHeight="6960" tabRatio="779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2'!$J$60</definedName>
    <definedName name="_Hlk152671637" localSheetId="2">'Table 2'!$K$60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63123628" localSheetId="1">'Table 1'!#REF!</definedName>
    <definedName name="Table_4__June_2023_Return_Filing_Compliance_Rates">Contents!$A$5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<sst xmlns="http://schemas.openxmlformats.org/spreadsheetml/2006/main" count="206" uniqueCount="131">
  <si>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</si>
  <si>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</si>
  <si>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</si>
  <si>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</si>
  <si>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</si>
  <si>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</si>
  <si>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</si>
  <si>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</si>
  <si>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</si>
  <si>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</si>
  <si>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</si>
  <si>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</si>
  <si>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</si>
  <si>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</si>
  <si>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</si>
  <si>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</si>
  <si>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</si>
  <si>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</si>
  <si>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</si>
  <si>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</si>
  <si>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</si>
  <si>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</si>
  <si>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</si>
  <si>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</si>
  <si>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</si>
  <si>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</si>
  <si>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</si>
  <si>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</si>
  <si>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</si>
  <si>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</si>
  <si>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</si>
  <si>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</si>
  <si>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</si>
  <si>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</si>
  <si>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</si>
  <si>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</si>
  <si>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</si>
  <si>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</si>
  <si>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</si>
  <si>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</si>
  <si>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</si>
  <si>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</si>
  <si>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</si>
  <si>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</si>
  <si>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</si>
  <si>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</si>
  <si>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</si>
  <si>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</si>
  <si>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</si>
  <si>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</si>
  <si>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</si>
  <si>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</si>
  <si>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</si>
  <si>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</si>
  <si>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</si>
  <si>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</si>
  <si>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</si>
  <si>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</si>
  <si>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</si>
  <si>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</si>
  <si>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</si>
  <si>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</si>
  <si>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</si>
  <si>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</si>
  <si>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</si>
  <si>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</si>
  <si>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</si>
  <si>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</si>
  <si>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</si>
  <si>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</si>
  <si>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</si>
  <si>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</si>
  <si>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</si>
  <si>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</si>
  <si>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</si>
  <si>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</si>
  <si>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</si>
  <si>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</si>
  <si>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</si>
  <si>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</si>
  <si>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</si>
  <si>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</si>
  <si>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</si>
  <si>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</si>
  <si>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</si>
  <si>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</si>
  <si>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</si>
  <si>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</si>
  <si>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</si>
  <si>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</si>
  <si>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</si>
  <si>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</si>
  <si>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</si>
  <si>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</si>
  <si>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</si>
  <si>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</si>
  <si>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</si>
  <si>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</si>
  <si>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</si>
  <si>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</si>
  <si>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</si>
  <si>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</si>
  <si>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</si>
  <si>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Pay as You Earn</t>
  </si>
  <si>
    <t>Year to date</t>
  </si>
  <si>
    <t xml:space="preserve">     6.Tourism Levy</t>
  </si>
  <si>
    <t>End of Month Filing</t>
  </si>
  <si>
    <t>End of Month</t>
  </si>
  <si>
    <t>Back to Table Content</t>
  </si>
  <si>
    <t>VAT for Foreign Suppliers</t>
  </si>
  <si>
    <t xml:space="preserve">Target </t>
  </si>
  <si>
    <t>(On-time)</t>
  </si>
  <si>
    <t>Turnover tax</t>
  </si>
  <si>
    <t>Withholding tax</t>
  </si>
  <si>
    <t>Table 6: Tax Refunds Payments by sector K'million, February 2024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</si>
  <si>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</si>
  <si>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</si>
  <si>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</si>
  <si>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</si>
  <si>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</si>
  <si>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</si>
  <si>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 xml:space="preserve"> - </t>
  </si>
  <si>
    <t>Table 1: Actual Revenue Collection against Parliament Target, February 2024 (K’ Million)</t>
  </si>
  <si>
    <t>Table 2: January to February 2024 Gross Collections by Sector, K ’Million</t>
  </si>
  <si>
    <t>Table 3: Taxpayer population, February 2024</t>
  </si>
  <si>
    <t>February</t>
  </si>
  <si>
    <t>Corporate Income Tax</t>
  </si>
  <si>
    <t>Taxpayer population (number of active tax accounts) as at end of February, 2024</t>
  </si>
  <si>
    <t>Table 4: February 2024 Return Filing Compliance Rates</t>
  </si>
  <si>
    <t>Table 5: February 2024 payment compliance rates by value (K’ million)</t>
  </si>
  <si>
    <t>Table 2: February 2024 Gross Collections by Sector, K ’Million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</si>
</sst>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165" fontId="15" fillId="0" borderId="31" xfId="1" applyNumberFormat="1" applyFont="1" applyBorder="1"/>
    <xf numFmtId="0" fontId="15" fillId="0" borderId="29" xfId="0" applyFont="1" applyBorder="1"/>
    <xf numFmtId="165" fontId="15" fillId="0" borderId="30" xfId="1" applyNumberFormat="1" applyFont="1" applyBorder="1"/>
    <xf numFmtId="165" fontId="15" fillId="0" borderId="32" xfId="1" applyNumberFormat="1" applyFont="1" applyBorder="1"/>
    <xf numFmtId="164" fontId="14" fillId="4" borderId="4" xfId="0" applyNumberFormat="1" applyFont="1" applyFill="1" applyBorder="1" applyAlignment="1"/>
    <xf numFmtId="43" fontId="14" fillId="4" borderId="1" xfId="1" applyFont="1" applyFill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43" fontId="14" fillId="4" borderId="9" xfId="1" applyFont="1" applyFill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65" fontId="15" fillId="0" borderId="41" xfId="1" applyNumberFormat="1" applyFont="1" applyBorder="1"/>
    <xf numFmtId="168" fontId="14" fillId="4" borderId="1" xfId="0" applyNumberFormat="1" applyFont="1" applyFill="1" applyBorder="1" applyAlignment="1"/>
    <xf numFmtId="164" fontId="14" fillId="4" borderId="7" xfId="0" applyNumberFormat="1" applyFont="1" applyFill="1" applyBorder="1" applyAlignment="1"/>
    <xf numFmtId="165" fontId="14" fillId="4" borderId="1" xfId="1" applyNumberFormat="1" applyFont="1" applyFill="1" applyBorder="1" applyAlignment="1"/>
    <xf numFmtId="164" fontId="14" fillId="4" borderId="1" xfId="0" applyNumberFormat="1" applyFont="1" applyFill="1" applyBorder="1" applyAlignment="1"/>
    <xf numFmtId="4" fontId="0" fillId="0" borderId="0" xfId="0" applyNumberFormat="1"/>
    <xf numFmtId="10" fontId="0" fillId="0" borderId="0" xfId="2" applyNumberFormat="1" applyFont="1"/>
    <xf numFmtId="10" fontId="9" fillId="4" borderId="2" xfId="2" applyNumberFormat="1" applyFont="1" applyFill="1" applyBorder="1"/>
    <xf numFmtId="43" fontId="0" fillId="0" borderId="0" xfId="1" applyFont="1"/>
    <xf numFmtId="0" fontId="14" fillId="4" borderId="1" xfId="0" applyFont="1" applyFill="1" applyBorder="1" applyAlignment="1">
      <alignment horizontal="left" vertical="center"/>
    </xf>
    <xf numFmtId="168" fontId="14" fillId="4" borderId="8" xfId="0" applyNumberFormat="1" applyFont="1" applyFill="1" applyBorder="1" applyAlignment="1"/>
    <xf numFmtId="165" fontId="15" fillId="0" borderId="38" xfId="1" applyNumberFormat="1" applyFont="1" applyBorder="1"/>
    <xf numFmtId="164" fontId="8" fillId="3" borderId="17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43" fontId="15" fillId="0" borderId="9" xfId="1" applyFont="1" applyFill="1" applyBorder="1" applyAlignment="1">
      <alignment horizontal="right"/>
    </xf>
    <xf numFmtId="43" fontId="15" fillId="0" borderId="9" xfId="1" applyFont="1" applyFill="1" applyBorder="1"/>
    <xf numFmtId="3" fontId="0" fillId="0" borderId="0" xfId="0" applyNumberFormat="1"/>
    <xf numFmtId="2" fontId="15" fillId="3" borderId="30" xfId="0" applyNumberFormat="1" applyFont="1" applyFill="1" applyBorder="1" applyAlignment="1">
      <alignment horizontal="center" vertical="center"/>
    </xf>
    <xf numFmtId="2" fontId="15" fillId="3" borderId="31" xfId="0" applyNumberFormat="1" applyFont="1" applyFill="1" applyBorder="1" applyAlignment="1">
      <alignment horizontal="center" vertical="center"/>
    </xf>
    <xf numFmtId="2" fontId="15" fillId="3" borderId="38" xfId="0" applyNumberFormat="1" applyFont="1" applyFill="1" applyBorder="1" applyAlignment="1">
      <alignment horizontal="center" vertical="center"/>
    </xf>
    <xf numFmtId="2" fontId="15" fillId="3" borderId="39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43" fontId="14" fillId="4" borderId="1" xfId="1" applyNumberFormat="1" applyFont="1" applyFill="1" applyBorder="1"/>
    <xf numFmtId="10" fontId="9" fillId="4" borderId="2" xfId="0" applyNumberFormat="1" applyFont="1" applyFill="1" applyBorder="1" applyAlignment="1">
      <alignment horizontal="right" vertical="center"/>
    </xf>
    <xf numFmtId="10" fontId="9" fillId="4" borderId="9" xfId="0" applyNumberFormat="1" applyFont="1" applyFill="1" applyBorder="1" applyAlignment="1">
      <alignment horizontal="right" vertical="center"/>
    </xf>
    <xf numFmtId="10" fontId="8" fillId="3" borderId="9" xfId="0" applyNumberFormat="1" applyFont="1" applyFill="1" applyBorder="1" applyAlignment="1">
      <alignment horizontal="right" vertical="center"/>
    </xf>
    <xf numFmtId="10" fontId="8" fillId="3" borderId="9" xfId="0" applyNumberFormat="1" applyFont="1" applyFill="1" applyBorder="1" applyAlignment="1">
      <alignment horizontal="right" vertical="top"/>
    </xf>
    <xf numFmtId="10" fontId="8" fillId="3" borderId="27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13" sqref="A13"/>
    </sheetView>
  </sheetViews>
  <sheetFormatPr defaultRowHeight="14.4" x14ac:dyDescent="0.3"/>
  <cols>
    <col min="1" max="1" width="86.33203125" customWidth="1"/>
  </cols>
  <sheetData>
    <row r="1" spans="1:1" ht="18" x14ac:dyDescent="0.35">
      <c r="A1" s="6" t="s">
        <v>91</v>
      </c>
    </row>
    <row r="2" spans="1:1" ht="17.399999999999999" x14ac:dyDescent="0.3">
      <c r="A2" s="7" t="s">
        <v>122</v>
      </c>
    </row>
    <row r="3" spans="1:1" ht="17.399999999999999" x14ac:dyDescent="0.3">
      <c r="A3" s="7" t="s">
        <v>130</v>
      </c>
    </row>
    <row r="4" spans="1:1" ht="17.399999999999999" x14ac:dyDescent="0.3">
      <c r="A4" s="7" t="s">
        <v>124</v>
      </c>
    </row>
    <row r="5" spans="1:1" ht="17.399999999999999" x14ac:dyDescent="0.3">
      <c r="A5" s="7" t="s">
        <v>128</v>
      </c>
    </row>
    <row r="6" spans="1:1" ht="17.399999999999999" x14ac:dyDescent="0.3">
      <c r="A6" s="7" t="s">
        <v>129</v>
      </c>
    </row>
    <row r="7" spans="1:1" ht="17.399999999999999" x14ac:dyDescent="0.3">
      <c r="A7" s="7" t="s">
        <v>114</v>
      </c>
    </row>
    <row r="8" spans="1:1" ht="18" x14ac:dyDescent="0.35">
      <c r="A8" s="4"/>
    </row>
    <row r="9" spans="1:1" ht="18" x14ac:dyDescent="0.35">
      <c r="A9" s="4"/>
    </row>
    <row r="10" spans="1:1" ht="18" x14ac:dyDescent="0.35">
      <c r="A10" s="5"/>
    </row>
    <row r="11" spans="1:1" x14ac:dyDescent="0.3">
      <c r="A11" s="3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J39"/>
  <sheetViews>
    <sheetView showGridLines="0" zoomScale="80" zoomScaleNormal="80" workbookViewId="0"/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customWidth="1"/>
    <col min="8" max="8" width="15" style="129" customWidth="1"/>
    <col min="9" max="9" width="8" bestFit="1" customWidth="1"/>
    <col min="10" max="10" width="11.33203125" customWidth="1"/>
  </cols>
  <sheetData>
    <row r="2" spans="2:10" ht="18.600000000000001" thickBot="1" x14ac:dyDescent="0.35">
      <c r="B2" s="8" t="s">
        <v>122</v>
      </c>
    </row>
    <row r="3" spans="2:10" ht="16.2" thickBot="1" x14ac:dyDescent="0.35">
      <c r="B3" s="9"/>
      <c r="C3" s="10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30" t="s">
        <v>20</v>
      </c>
    </row>
    <row r="4" spans="2:10" ht="16.2" thickTop="1" x14ac:dyDescent="0.3">
      <c r="B4" s="10" t="s">
        <v>21</v>
      </c>
      <c r="C4" s="14">
        <v>6717.7</v>
      </c>
      <c r="D4" s="14">
        <v>1348.4</v>
      </c>
      <c r="E4" s="15">
        <v>5369.3</v>
      </c>
      <c r="F4" s="16">
        <v>4886.8999999999996</v>
      </c>
      <c r="G4" s="17">
        <v>482.4</v>
      </c>
      <c r="H4" s="147">
        <v>0.1</v>
      </c>
      <c r="I4" s="83"/>
      <c r="J4" s="1"/>
    </row>
    <row r="5" spans="2:10" ht="15.6" x14ac:dyDescent="0.3">
      <c r="B5" s="22" t="s">
        <v>22</v>
      </c>
      <c r="C5" s="18">
        <v>4112</v>
      </c>
      <c r="D5" s="18">
        <v>7.9</v>
      </c>
      <c r="E5" s="19">
        <v>4104.2</v>
      </c>
      <c r="F5" s="20">
        <v>3647</v>
      </c>
      <c r="G5" s="21">
        <v>457.2</v>
      </c>
      <c r="H5" s="148">
        <v>0.13</v>
      </c>
      <c r="I5" s="82"/>
    </row>
    <row r="6" spans="2:10" ht="15.6" x14ac:dyDescent="0.3">
      <c r="B6" s="28" t="s">
        <v>23</v>
      </c>
      <c r="C6" s="29">
        <v>434.2</v>
      </c>
      <c r="D6" s="29">
        <v>4.7</v>
      </c>
      <c r="E6" s="30">
        <v>429.5</v>
      </c>
      <c r="F6" s="31">
        <v>7.5</v>
      </c>
      <c r="G6" s="32">
        <v>422</v>
      </c>
      <c r="H6" s="149">
        <v>56.27</v>
      </c>
      <c r="I6" s="82"/>
    </row>
    <row r="7" spans="2:10" ht="15.6" x14ac:dyDescent="0.3">
      <c r="B7" s="28" t="s">
        <v>25</v>
      </c>
      <c r="C7" s="29">
        <v>193.4</v>
      </c>
      <c r="D7" s="29" t="s">
        <v>121</v>
      </c>
      <c r="E7" s="30">
        <v>193.4</v>
      </c>
      <c r="F7" s="31">
        <v>3.5</v>
      </c>
      <c r="G7" s="32">
        <v>189.9</v>
      </c>
      <c r="H7" s="149">
        <v>54.26</v>
      </c>
      <c r="I7" s="82"/>
    </row>
    <row r="8" spans="2:10" ht="15.6" x14ac:dyDescent="0.3">
      <c r="B8" s="28" t="s">
        <v>26</v>
      </c>
      <c r="C8" s="29">
        <v>240.8</v>
      </c>
      <c r="D8" s="29">
        <v>4.7</v>
      </c>
      <c r="E8" s="30">
        <v>236.1</v>
      </c>
      <c r="F8" s="31">
        <v>4</v>
      </c>
      <c r="G8" s="32">
        <v>232.1</v>
      </c>
      <c r="H8" s="149">
        <v>58.03</v>
      </c>
      <c r="I8" s="82"/>
    </row>
    <row r="9" spans="2:10" ht="15.6" x14ac:dyDescent="0.3">
      <c r="B9" s="28" t="s">
        <v>27</v>
      </c>
      <c r="C9" s="29">
        <v>1872.9</v>
      </c>
      <c r="D9" s="29">
        <v>3.1</v>
      </c>
      <c r="E9" s="30">
        <v>1869.7</v>
      </c>
      <c r="F9" s="31">
        <v>1843.5</v>
      </c>
      <c r="G9" s="32">
        <v>26.2</v>
      </c>
      <c r="H9" s="149">
        <v>0.01</v>
      </c>
      <c r="I9" s="82"/>
    </row>
    <row r="10" spans="2:10" ht="15.6" x14ac:dyDescent="0.3">
      <c r="B10" s="28" t="s">
        <v>28</v>
      </c>
      <c r="C10" s="29">
        <v>879.9</v>
      </c>
      <c r="D10" s="29">
        <v>0.1</v>
      </c>
      <c r="E10" s="30">
        <v>879.8</v>
      </c>
      <c r="F10" s="31">
        <v>900.8</v>
      </c>
      <c r="G10" s="32">
        <v>-21</v>
      </c>
      <c r="H10" s="149">
        <v>-0.02</v>
      </c>
      <c r="I10" s="82"/>
    </row>
    <row r="11" spans="2:10" ht="15.6" x14ac:dyDescent="0.3">
      <c r="B11" s="28" t="s">
        <v>29</v>
      </c>
      <c r="C11" s="29">
        <v>56.5</v>
      </c>
      <c r="D11" s="29" t="s">
        <v>121</v>
      </c>
      <c r="E11" s="30">
        <v>56.5</v>
      </c>
      <c r="F11" s="31">
        <v>29.5</v>
      </c>
      <c r="G11" s="32">
        <v>27</v>
      </c>
      <c r="H11" s="149">
        <v>0.92</v>
      </c>
      <c r="I11" s="82"/>
    </row>
    <row r="12" spans="2:10" ht="15.6" x14ac:dyDescent="0.3">
      <c r="B12" s="28" t="s">
        <v>30</v>
      </c>
      <c r="C12" s="29">
        <v>843.3</v>
      </c>
      <c r="D12" s="29" t="s">
        <v>121</v>
      </c>
      <c r="E12" s="30">
        <v>843.3</v>
      </c>
      <c r="F12" s="31">
        <v>844.5</v>
      </c>
      <c r="G12" s="32">
        <v>-1.2</v>
      </c>
      <c r="H12" s="149">
        <v>0</v>
      </c>
    </row>
    <row r="13" spans="2:10" ht="15.6" x14ac:dyDescent="0.3">
      <c r="B13" s="28" t="s">
        <v>31</v>
      </c>
      <c r="C13" s="29">
        <v>25.3</v>
      </c>
      <c r="D13" s="29" t="s">
        <v>121</v>
      </c>
      <c r="E13" s="30">
        <v>25.3</v>
      </c>
      <c r="F13" s="31">
        <v>21.2</v>
      </c>
      <c r="G13" s="32">
        <v>4.0999999999999996</v>
      </c>
      <c r="H13" s="149">
        <v>0.19</v>
      </c>
      <c r="I13" s="2"/>
      <c r="J13" s="2"/>
    </row>
    <row r="14" spans="2:10" ht="15.6" x14ac:dyDescent="0.3">
      <c r="B14" s="22" t="s">
        <v>32</v>
      </c>
      <c r="C14" s="18">
        <v>2605.6999999999998</v>
      </c>
      <c r="D14" s="18">
        <v>1340.6</v>
      </c>
      <c r="E14" s="19">
        <v>1265.0999999999999</v>
      </c>
      <c r="F14" s="20">
        <v>1239.9000000000001</v>
      </c>
      <c r="G14" s="21">
        <v>25.2</v>
      </c>
      <c r="H14" s="148">
        <v>0.02</v>
      </c>
      <c r="I14" s="85"/>
      <c r="J14" s="85"/>
    </row>
    <row r="15" spans="2:10" ht="15.6" x14ac:dyDescent="0.3">
      <c r="B15" s="28" t="s">
        <v>33</v>
      </c>
      <c r="C15" s="29">
        <v>281.10000000000002</v>
      </c>
      <c r="D15" s="29" t="s">
        <v>121</v>
      </c>
      <c r="E15" s="30">
        <v>281.10000000000002</v>
      </c>
      <c r="F15" s="31">
        <v>261.8</v>
      </c>
      <c r="G15" s="32">
        <v>19.3</v>
      </c>
      <c r="H15" s="149">
        <v>7.0000000000000007E-2</v>
      </c>
      <c r="I15" s="86"/>
      <c r="J15" s="85"/>
    </row>
    <row r="16" spans="2:10" ht="15.6" x14ac:dyDescent="0.3">
      <c r="B16" s="28" t="s">
        <v>34</v>
      </c>
      <c r="C16" s="29">
        <v>4.5999999999999996</v>
      </c>
      <c r="D16" s="29" t="s">
        <v>121</v>
      </c>
      <c r="E16" s="30">
        <v>4.5999999999999996</v>
      </c>
      <c r="F16" s="31">
        <v>4.2</v>
      </c>
      <c r="G16" s="32">
        <v>0.4</v>
      </c>
      <c r="H16" s="149">
        <v>0.1</v>
      </c>
      <c r="I16" s="2"/>
      <c r="J16" s="2"/>
    </row>
    <row r="17" spans="2:10" ht="15.6" x14ac:dyDescent="0.3">
      <c r="B17" s="28" t="s">
        <v>35</v>
      </c>
      <c r="C17" s="29">
        <v>46.1</v>
      </c>
      <c r="D17" s="29" t="s">
        <v>24</v>
      </c>
      <c r="E17" s="30">
        <v>46.1</v>
      </c>
      <c r="F17" s="31">
        <v>27.9</v>
      </c>
      <c r="G17" s="32">
        <v>18.2</v>
      </c>
      <c r="H17" s="149">
        <v>0.65</v>
      </c>
      <c r="I17" s="85"/>
      <c r="J17" s="85"/>
    </row>
    <row r="18" spans="2:10" ht="15.6" x14ac:dyDescent="0.3">
      <c r="B18" s="28" t="s">
        <v>36</v>
      </c>
      <c r="C18" s="29" t="s">
        <v>42</v>
      </c>
      <c r="D18" s="29" t="s">
        <v>121</v>
      </c>
      <c r="E18" s="30" t="s">
        <v>121</v>
      </c>
      <c r="F18" s="31">
        <v>2.2000000000000002</v>
      </c>
      <c r="G18" s="32" t="s">
        <v>42</v>
      </c>
      <c r="H18" s="149" t="s">
        <v>42</v>
      </c>
      <c r="I18" s="85"/>
      <c r="J18" s="85"/>
    </row>
    <row r="19" spans="2:10" ht="15.6" x14ac:dyDescent="0.3">
      <c r="B19" s="28" t="s">
        <v>37</v>
      </c>
      <c r="C19" s="29">
        <v>61.3</v>
      </c>
      <c r="D19" s="29" t="s">
        <v>121</v>
      </c>
      <c r="E19" s="30">
        <v>61.3</v>
      </c>
      <c r="F19" s="31">
        <v>44.4</v>
      </c>
      <c r="G19" s="32">
        <v>16.899999999999999</v>
      </c>
      <c r="H19" s="149">
        <v>0.38</v>
      </c>
      <c r="I19" s="87"/>
      <c r="J19" s="88"/>
    </row>
    <row r="20" spans="2:10" ht="15.6" x14ac:dyDescent="0.3">
      <c r="B20" s="28" t="s">
        <v>105</v>
      </c>
      <c r="C20" s="29">
        <v>3.4</v>
      </c>
      <c r="D20" s="29" t="s">
        <v>121</v>
      </c>
      <c r="E20" s="30">
        <v>3.4</v>
      </c>
      <c r="F20" s="31">
        <v>1.6</v>
      </c>
      <c r="G20" s="32">
        <v>1.8</v>
      </c>
      <c r="H20" s="149">
        <v>1.1299999999999999</v>
      </c>
      <c r="I20" s="86"/>
      <c r="J20" s="85"/>
    </row>
    <row r="21" spans="2:10" ht="15.6" x14ac:dyDescent="0.3">
      <c r="B21" s="28" t="s">
        <v>38</v>
      </c>
      <c r="C21" s="29">
        <v>2209.1999999999998</v>
      </c>
      <c r="D21" s="29">
        <v>1340.6</v>
      </c>
      <c r="E21" s="30">
        <v>868.6</v>
      </c>
      <c r="F21" s="31">
        <v>897.8</v>
      </c>
      <c r="G21" s="32">
        <v>-29.2</v>
      </c>
      <c r="H21" s="149">
        <v>-0.03</v>
      </c>
      <c r="I21" s="85"/>
      <c r="J21" s="85"/>
    </row>
    <row r="22" spans="2:10" ht="15.6" x14ac:dyDescent="0.3">
      <c r="B22" s="22" t="s">
        <v>39</v>
      </c>
      <c r="C22" s="18">
        <v>3410.4</v>
      </c>
      <c r="D22" s="18">
        <v>1.6</v>
      </c>
      <c r="E22" s="19">
        <v>3408.8</v>
      </c>
      <c r="F22" s="20">
        <v>2651.8</v>
      </c>
      <c r="G22" s="21">
        <v>757</v>
      </c>
      <c r="H22" s="148">
        <v>0.28999999999999998</v>
      </c>
      <c r="I22" s="86"/>
      <c r="J22" s="85"/>
    </row>
    <row r="23" spans="2:10" ht="15.6" x14ac:dyDescent="0.3">
      <c r="B23" s="28" t="s">
        <v>40</v>
      </c>
      <c r="C23" s="29">
        <v>2430.9</v>
      </c>
      <c r="D23" s="29" t="s">
        <v>121</v>
      </c>
      <c r="E23" s="30">
        <v>2430.9</v>
      </c>
      <c r="F23" s="31">
        <v>1704.8</v>
      </c>
      <c r="G23" s="32">
        <v>726.1</v>
      </c>
      <c r="H23" s="149">
        <v>0.43</v>
      </c>
      <c r="I23" s="86"/>
      <c r="J23" s="85"/>
    </row>
    <row r="24" spans="2:10" ht="15.6" x14ac:dyDescent="0.3">
      <c r="B24" s="28" t="s">
        <v>115</v>
      </c>
      <c r="C24" s="29">
        <v>609.5</v>
      </c>
      <c r="D24" s="29">
        <v>1.6</v>
      </c>
      <c r="E24" s="30">
        <v>607.9</v>
      </c>
      <c r="F24" s="31">
        <v>612.29999999999995</v>
      </c>
      <c r="G24" s="32">
        <v>-4.4000000000000004</v>
      </c>
      <c r="H24" s="149">
        <v>-0.01</v>
      </c>
    </row>
    <row r="25" spans="2:10" ht="15.6" x14ac:dyDescent="0.3">
      <c r="B25" s="28" t="s">
        <v>116</v>
      </c>
      <c r="C25" s="29">
        <v>10.199999999999999</v>
      </c>
      <c r="D25" s="29" t="s">
        <v>121</v>
      </c>
      <c r="E25" s="30">
        <v>10.199999999999999</v>
      </c>
      <c r="F25" s="31">
        <v>5.8</v>
      </c>
      <c r="G25" s="32">
        <v>4.4000000000000004</v>
      </c>
      <c r="H25" s="149">
        <v>0.76</v>
      </c>
    </row>
    <row r="26" spans="2:10" ht="15.6" x14ac:dyDescent="0.3">
      <c r="B26" s="28" t="s">
        <v>41</v>
      </c>
      <c r="C26" s="135" t="s">
        <v>121</v>
      </c>
      <c r="D26" s="29" t="s">
        <v>121</v>
      </c>
      <c r="E26" s="30" t="s">
        <v>121</v>
      </c>
      <c r="F26" s="136" t="s">
        <v>121</v>
      </c>
      <c r="G26" s="32" t="s">
        <v>42</v>
      </c>
      <c r="H26" s="150" t="s">
        <v>42</v>
      </c>
    </row>
    <row r="27" spans="2:10" ht="15.6" x14ac:dyDescent="0.3">
      <c r="B27" s="28" t="s">
        <v>43</v>
      </c>
      <c r="C27" s="29">
        <v>3.8</v>
      </c>
      <c r="D27" s="29" t="s">
        <v>24</v>
      </c>
      <c r="E27" s="30">
        <v>3.8</v>
      </c>
      <c r="F27" s="31">
        <v>3.4</v>
      </c>
      <c r="G27" s="32">
        <v>0.4</v>
      </c>
      <c r="H27" s="149">
        <v>0.12</v>
      </c>
    </row>
    <row r="28" spans="2:10" ht="15.6" x14ac:dyDescent="0.3">
      <c r="B28" s="28" t="s">
        <v>44</v>
      </c>
      <c r="C28" s="29">
        <v>6.5</v>
      </c>
      <c r="D28" s="29" t="s">
        <v>121</v>
      </c>
      <c r="E28" s="30">
        <v>6.5</v>
      </c>
      <c r="F28" s="31">
        <v>2.4</v>
      </c>
      <c r="G28" s="32">
        <v>4.0999999999999996</v>
      </c>
      <c r="H28" s="149">
        <v>1.71</v>
      </c>
      <c r="I28" s="87"/>
      <c r="J28" s="87"/>
    </row>
    <row r="29" spans="2:10" ht="15.6" x14ac:dyDescent="0.3">
      <c r="B29" s="28" t="s">
        <v>117</v>
      </c>
      <c r="C29" s="29">
        <v>211.7</v>
      </c>
      <c r="D29" s="29" t="s">
        <v>121</v>
      </c>
      <c r="E29" s="30">
        <v>211.7</v>
      </c>
      <c r="F29" s="31">
        <v>190.3</v>
      </c>
      <c r="G29" s="32">
        <v>21.4</v>
      </c>
      <c r="H29" s="149">
        <v>0.11</v>
      </c>
      <c r="I29" s="86"/>
      <c r="J29" s="86"/>
    </row>
    <row r="30" spans="2:10" ht="15.6" x14ac:dyDescent="0.3">
      <c r="B30" s="28" t="s">
        <v>118</v>
      </c>
      <c r="C30" s="29">
        <v>134.30000000000001</v>
      </c>
      <c r="D30" s="29" t="s">
        <v>121</v>
      </c>
      <c r="E30" s="30">
        <v>134.30000000000001</v>
      </c>
      <c r="F30" s="31">
        <v>106.4</v>
      </c>
      <c r="G30" s="32">
        <v>27.9</v>
      </c>
      <c r="H30" s="149">
        <v>0.26</v>
      </c>
      <c r="I30" s="85"/>
      <c r="J30" s="85"/>
    </row>
    <row r="31" spans="2:10" ht="15.6" x14ac:dyDescent="0.3">
      <c r="B31" s="28" t="s">
        <v>119</v>
      </c>
      <c r="C31" s="29">
        <v>3</v>
      </c>
      <c r="D31" s="29" t="s">
        <v>121</v>
      </c>
      <c r="E31" s="30">
        <v>3</v>
      </c>
      <c r="F31" s="31">
        <v>17.399999999999999</v>
      </c>
      <c r="G31" s="32">
        <v>-14.4</v>
      </c>
      <c r="H31" s="149">
        <v>-0.83</v>
      </c>
      <c r="I31" s="82"/>
    </row>
    <row r="32" spans="2:10" ht="16.2" thickBot="1" x14ac:dyDescent="0.35">
      <c r="B32" s="28" t="s">
        <v>120</v>
      </c>
      <c r="C32" s="33">
        <v>10.8</v>
      </c>
      <c r="D32" s="33" t="s">
        <v>121</v>
      </c>
      <c r="E32" s="34">
        <v>10.8</v>
      </c>
      <c r="F32" s="35">
        <v>14.7</v>
      </c>
      <c r="G32" s="36">
        <v>-3.9</v>
      </c>
      <c r="H32" s="151">
        <v>-0.27</v>
      </c>
      <c r="I32" s="84"/>
    </row>
    <row r="33" spans="2:9" ht="16.2" thickTop="1" x14ac:dyDescent="0.3">
      <c r="B33" s="10" t="s">
        <v>45</v>
      </c>
      <c r="C33" s="18">
        <v>10128.1</v>
      </c>
      <c r="D33" s="18">
        <v>1350</v>
      </c>
      <c r="E33" s="19">
        <v>8778.1</v>
      </c>
      <c r="F33" s="20">
        <v>7538.6</v>
      </c>
      <c r="G33" s="21">
        <v>1239.5</v>
      </c>
      <c r="H33" s="148">
        <v>0.16</v>
      </c>
      <c r="I33" s="82"/>
    </row>
    <row r="34" spans="2:9" ht="15.6" x14ac:dyDescent="0.3">
      <c r="B34" s="22" t="s">
        <v>46</v>
      </c>
      <c r="C34" s="18">
        <v>10088.700000000001</v>
      </c>
      <c r="D34" s="18">
        <v>1350</v>
      </c>
      <c r="E34" s="19">
        <v>8738.7000000000007</v>
      </c>
      <c r="F34" s="20">
        <v>7501.1</v>
      </c>
      <c r="G34" s="21">
        <v>1237.5999999999999</v>
      </c>
      <c r="H34" s="148">
        <v>0.16</v>
      </c>
      <c r="I34" s="82"/>
    </row>
    <row r="35" spans="2:9" ht="16.2" thickBot="1" x14ac:dyDescent="0.35">
      <c r="B35" s="23" t="s">
        <v>47</v>
      </c>
      <c r="C35" s="24">
        <v>39.4</v>
      </c>
      <c r="D35" s="24" t="s">
        <v>48</v>
      </c>
      <c r="E35" s="25">
        <v>39.4</v>
      </c>
      <c r="F35" s="26">
        <v>37.5</v>
      </c>
      <c r="G35" s="27">
        <v>1.9</v>
      </c>
      <c r="H35" s="152">
        <v>0.05</v>
      </c>
      <c r="I35" s="84"/>
    </row>
    <row r="38" spans="2:9" x14ac:dyDescent="0.3">
      <c r="B38" s="2"/>
    </row>
    <row r="39" spans="2:9" ht="15.6" x14ac:dyDescent="0.3">
      <c r="B39" s="37" t="s">
        <v>92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G63"/>
  <sheetViews>
    <sheetView showGridLines="0" workbookViewId="0"/>
  </sheetViews>
  <sheetFormatPr defaultRowHeight="14.4" x14ac:dyDescent="0.3"/>
  <cols>
    <col min="2" max="2" width="51.77734375" style="52" customWidth="1"/>
    <col min="3" max="3" width="26.33203125" style="52" customWidth="1"/>
    <col min="4" max="4" width="28.33203125" style="52" customWidth="1"/>
    <col min="5" max="5" width="26.77734375" style="52" customWidth="1"/>
    <col min="6" max="6" width="8.88671875" style="52"/>
  </cols>
  <sheetData>
    <row r="2" spans="1:7" ht="18.600000000000001" thickBot="1" x14ac:dyDescent="0.4">
      <c r="B2" s="69" t="s">
        <v>123</v>
      </c>
    </row>
    <row r="3" spans="1:7" ht="16.2" thickBot="1" x14ac:dyDescent="0.35">
      <c r="A3" s="70"/>
      <c r="B3" s="56" t="s">
        <v>99</v>
      </c>
      <c r="C3" s="56" t="s">
        <v>69</v>
      </c>
      <c r="D3" s="56" t="s">
        <v>70</v>
      </c>
      <c r="E3" s="56" t="s">
        <v>71</v>
      </c>
    </row>
    <row r="4" spans="1:7" ht="15.6" x14ac:dyDescent="0.3">
      <c r="A4" s="70"/>
      <c r="B4" s="71" t="s">
        <v>96</v>
      </c>
      <c r="C4" s="72"/>
      <c r="D4" s="72"/>
      <c r="E4" s="72"/>
    </row>
    <row r="5" spans="1:7" ht="15.6" x14ac:dyDescent="0.3">
      <c r="A5" s="70"/>
      <c r="B5" s="73" t="s">
        <v>57</v>
      </c>
      <c r="C5" s="137">
        <v>433.8</v>
      </c>
      <c r="D5" s="137">
        <v>48.5</v>
      </c>
      <c r="E5" s="138">
        <v>482.3</v>
      </c>
    </row>
    <row r="6" spans="1:7" ht="15.6" x14ac:dyDescent="0.3">
      <c r="A6" s="70"/>
      <c r="B6" s="73" t="s">
        <v>100</v>
      </c>
      <c r="C6" s="137">
        <v>5203.3999999999996</v>
      </c>
      <c r="D6" s="137">
        <v>1390.3</v>
      </c>
      <c r="E6" s="138">
        <v>6593.7</v>
      </c>
    </row>
    <row r="7" spans="1:7" ht="15.6" x14ac:dyDescent="0.3">
      <c r="A7" s="70"/>
      <c r="B7" s="60" t="s">
        <v>97</v>
      </c>
      <c r="C7" s="74"/>
      <c r="D7" s="74"/>
      <c r="E7" s="74"/>
      <c r="G7" s="128"/>
    </row>
    <row r="8" spans="1:7" ht="15.6" x14ac:dyDescent="0.3">
      <c r="A8" s="70"/>
      <c r="B8" s="73" t="s">
        <v>52</v>
      </c>
      <c r="C8" s="137">
        <v>1590.2</v>
      </c>
      <c r="D8" s="137">
        <v>944</v>
      </c>
      <c r="E8" s="138">
        <v>2534.1</v>
      </c>
    </row>
    <row r="9" spans="1:7" ht="15.6" x14ac:dyDescent="0.3">
      <c r="A9" s="70"/>
      <c r="B9" s="73" t="s">
        <v>60</v>
      </c>
      <c r="C9" s="137">
        <v>641.20000000000005</v>
      </c>
      <c r="D9" s="137">
        <v>202.3</v>
      </c>
      <c r="E9" s="138">
        <v>843.6</v>
      </c>
    </row>
    <row r="10" spans="1:7" ht="15.6" x14ac:dyDescent="0.3">
      <c r="A10" s="70"/>
      <c r="B10" s="73" t="s">
        <v>65</v>
      </c>
      <c r="C10" s="137">
        <v>11.2</v>
      </c>
      <c r="D10" s="137">
        <v>4.3</v>
      </c>
      <c r="E10" s="138">
        <v>15.6</v>
      </c>
      <c r="G10" s="128"/>
    </row>
    <row r="11" spans="1:7" ht="15.6" x14ac:dyDescent="0.3">
      <c r="A11" s="70"/>
      <c r="B11" s="75" t="s">
        <v>58</v>
      </c>
      <c r="C11" s="137">
        <v>300.7</v>
      </c>
      <c r="D11" s="137">
        <v>91.6</v>
      </c>
      <c r="E11" s="138">
        <v>392.3</v>
      </c>
    </row>
    <row r="12" spans="1:7" ht="15.6" x14ac:dyDescent="0.3">
      <c r="A12" s="70"/>
      <c r="B12" s="60" t="s">
        <v>98</v>
      </c>
      <c r="C12" s="74"/>
      <c r="D12" s="74"/>
      <c r="E12" s="74"/>
    </row>
    <row r="13" spans="1:7" ht="15.6" x14ac:dyDescent="0.3">
      <c r="A13" s="70"/>
      <c r="B13" s="73" t="s">
        <v>50</v>
      </c>
      <c r="C13" s="137">
        <v>1638.2</v>
      </c>
      <c r="D13" s="137">
        <v>2876.4</v>
      </c>
      <c r="E13" s="138">
        <v>4514.6000000000004</v>
      </c>
    </row>
    <row r="14" spans="1:7" ht="15.6" x14ac:dyDescent="0.3">
      <c r="A14" s="70"/>
      <c r="B14" s="73" t="s">
        <v>51</v>
      </c>
      <c r="C14" s="137">
        <v>316</v>
      </c>
      <c r="D14" s="137">
        <v>124</v>
      </c>
      <c r="E14" s="138">
        <v>440</v>
      </c>
    </row>
    <row r="15" spans="1:7" ht="15.6" x14ac:dyDescent="0.3">
      <c r="A15" s="70"/>
      <c r="B15" s="73" t="s">
        <v>63</v>
      </c>
      <c r="C15" s="137">
        <v>152.5</v>
      </c>
      <c r="D15" s="137">
        <v>8</v>
      </c>
      <c r="E15" s="138">
        <v>160.5</v>
      </c>
    </row>
    <row r="16" spans="1:7" ht="15.6" x14ac:dyDescent="0.3">
      <c r="A16" s="70"/>
      <c r="B16" s="73" t="s">
        <v>64</v>
      </c>
      <c r="C16" s="137">
        <v>691.2</v>
      </c>
      <c r="D16" s="137">
        <v>72.8</v>
      </c>
      <c r="E16" s="138">
        <v>764</v>
      </c>
    </row>
    <row r="17" spans="1:5" ht="15.6" x14ac:dyDescent="0.3">
      <c r="A17" s="70"/>
      <c r="B17" s="73" t="s">
        <v>56</v>
      </c>
      <c r="C17" s="137">
        <v>1622.9</v>
      </c>
      <c r="D17" s="137">
        <v>23.6</v>
      </c>
      <c r="E17" s="138">
        <v>1646.5</v>
      </c>
    </row>
    <row r="18" spans="1:5" ht="15.6" x14ac:dyDescent="0.3">
      <c r="A18" s="70"/>
      <c r="B18" s="73" t="s">
        <v>61</v>
      </c>
      <c r="C18" s="137">
        <v>123.1</v>
      </c>
      <c r="D18" s="137">
        <v>7.3</v>
      </c>
      <c r="E18" s="138">
        <v>130.30000000000001</v>
      </c>
    </row>
    <row r="19" spans="1:5" ht="15.6" x14ac:dyDescent="0.3">
      <c r="A19" s="70"/>
      <c r="B19" s="73" t="s">
        <v>55</v>
      </c>
      <c r="C19" s="137">
        <v>484.3</v>
      </c>
      <c r="D19" s="137">
        <v>232.2</v>
      </c>
      <c r="E19" s="138">
        <v>716.5</v>
      </c>
    </row>
    <row r="20" spans="1:5" ht="15.6" x14ac:dyDescent="0.3">
      <c r="A20" s="70"/>
      <c r="B20" s="73" t="s">
        <v>53</v>
      </c>
      <c r="C20" s="137">
        <v>830.4</v>
      </c>
      <c r="D20" s="137">
        <v>94.6</v>
      </c>
      <c r="E20" s="138">
        <v>925</v>
      </c>
    </row>
    <row r="21" spans="1:5" ht="15.6" x14ac:dyDescent="0.3">
      <c r="A21" s="70"/>
      <c r="B21" s="73" t="s">
        <v>72</v>
      </c>
      <c r="C21" s="137">
        <v>1241.0999999999999</v>
      </c>
      <c r="D21" s="137">
        <v>2.1</v>
      </c>
      <c r="E21" s="138">
        <v>1243.0999999999999</v>
      </c>
    </row>
    <row r="22" spans="1:5" ht="15.6" x14ac:dyDescent="0.3">
      <c r="A22" s="70"/>
      <c r="B22" s="75" t="s">
        <v>62</v>
      </c>
      <c r="C22" s="137">
        <v>318.10000000000002</v>
      </c>
      <c r="D22" s="137">
        <v>91.6</v>
      </c>
      <c r="E22" s="138">
        <v>409.7</v>
      </c>
    </row>
    <row r="23" spans="1:5" ht="15.6" x14ac:dyDescent="0.3">
      <c r="A23" s="70"/>
      <c r="B23" s="75" t="s">
        <v>66</v>
      </c>
      <c r="C23" s="137">
        <v>101</v>
      </c>
      <c r="D23" s="137">
        <v>2.5</v>
      </c>
      <c r="E23" s="138">
        <v>103.5</v>
      </c>
    </row>
    <row r="24" spans="1:5" ht="15.6" x14ac:dyDescent="0.3">
      <c r="A24" s="70"/>
      <c r="B24" s="75" t="s">
        <v>73</v>
      </c>
      <c r="C24" s="137">
        <v>94.6</v>
      </c>
      <c r="D24" s="137">
        <v>3.6</v>
      </c>
      <c r="E24" s="138">
        <v>98.2</v>
      </c>
    </row>
    <row r="25" spans="1:5" ht="15.6" x14ac:dyDescent="0.3">
      <c r="A25" s="70"/>
      <c r="B25" s="73" t="s">
        <v>59</v>
      </c>
      <c r="C25" s="137">
        <v>752.3</v>
      </c>
      <c r="D25" s="137">
        <v>165.1</v>
      </c>
      <c r="E25" s="138">
        <v>917.4</v>
      </c>
    </row>
    <row r="26" spans="1:5" ht="15.6" x14ac:dyDescent="0.3">
      <c r="A26" s="70"/>
      <c r="B26" s="73" t="s">
        <v>74</v>
      </c>
      <c r="C26" s="137">
        <v>19.2</v>
      </c>
      <c r="D26" s="137">
        <v>4</v>
      </c>
      <c r="E26" s="138">
        <v>23.2</v>
      </c>
    </row>
    <row r="27" spans="1:5" ht="15.6" x14ac:dyDescent="0.3">
      <c r="A27" s="70"/>
      <c r="B27" s="75" t="s">
        <v>75</v>
      </c>
      <c r="C27" s="137">
        <v>0.1</v>
      </c>
      <c r="D27" s="137">
        <v>0.4</v>
      </c>
      <c r="E27" s="138">
        <v>0.5</v>
      </c>
    </row>
    <row r="28" spans="1:5" ht="16.2" thickBot="1" x14ac:dyDescent="0.35">
      <c r="A28" s="70"/>
      <c r="B28" s="73" t="s">
        <v>54</v>
      </c>
      <c r="C28" s="137">
        <v>67.3</v>
      </c>
      <c r="D28" s="137">
        <v>248.3</v>
      </c>
      <c r="E28" s="138">
        <v>315.60000000000002</v>
      </c>
    </row>
    <row r="29" spans="1:5" ht="16.2" thickBot="1" x14ac:dyDescent="0.35">
      <c r="A29" s="70"/>
      <c r="B29" s="56" t="s">
        <v>14</v>
      </c>
      <c r="C29" s="146">
        <v>16632.900000000001</v>
      </c>
      <c r="D29" s="146">
        <v>6637.4</v>
      </c>
      <c r="E29" s="68">
        <v>23270.3</v>
      </c>
    </row>
    <row r="30" spans="1:5" x14ac:dyDescent="0.3">
      <c r="A30" s="70"/>
      <c r="B30" s="70"/>
      <c r="C30" s="70"/>
      <c r="D30" s="70"/>
      <c r="E30" s="70"/>
    </row>
    <row r="31" spans="1:5" x14ac:dyDescent="0.3">
      <c r="A31" s="70"/>
      <c r="B31" s="70"/>
      <c r="C31" s="76" t="s">
        <v>101</v>
      </c>
      <c r="D31" s="77"/>
      <c r="E31" s="70"/>
    </row>
    <row r="32" spans="1:5" x14ac:dyDescent="0.3">
      <c r="A32" s="70"/>
      <c r="B32" s="70"/>
      <c r="C32" s="70"/>
      <c r="D32" s="70"/>
      <c r="E32" s="70"/>
    </row>
    <row r="33" spans="1:6" x14ac:dyDescent="0.3">
      <c r="A33" s="70"/>
      <c r="B33" s="70"/>
      <c r="C33" s="70"/>
      <c r="D33" s="70"/>
      <c r="E33" s="70"/>
    </row>
    <row r="35" spans="1:6" ht="14.4" customHeight="1" x14ac:dyDescent="0.3">
      <c r="B35"/>
      <c r="C35"/>
      <c r="D35"/>
      <c r="E35"/>
      <c r="F35"/>
    </row>
    <row r="36" spans="1:6" ht="21.6" customHeight="1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I34"/>
  <sheetViews>
    <sheetView showGridLines="0" workbookViewId="0"/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80" bestFit="1" customWidth="1"/>
    <col min="7" max="7" width="31.33203125" customWidth="1"/>
    <col min="8" max="8" width="17.6640625" bestFit="1" customWidth="1"/>
    <col min="9" max="9" width="11.5546875" bestFit="1" customWidth="1"/>
  </cols>
  <sheetData>
    <row r="2" spans="2:9" ht="18.600000000000001" thickBot="1" x14ac:dyDescent="0.4">
      <c r="B2" s="38" t="s">
        <v>124</v>
      </c>
    </row>
    <row r="3" spans="2:9" ht="16.2" thickBot="1" x14ac:dyDescent="0.35">
      <c r="B3" s="153" t="s">
        <v>0</v>
      </c>
      <c r="C3" s="155" t="s">
        <v>82</v>
      </c>
      <c r="D3" s="157" t="s">
        <v>84</v>
      </c>
      <c r="E3" s="158"/>
    </row>
    <row r="4" spans="2:9" ht="16.2" thickBot="1" x14ac:dyDescent="0.35">
      <c r="B4" s="154"/>
      <c r="C4" s="156"/>
      <c r="D4" s="40" t="s">
        <v>125</v>
      </c>
      <c r="E4" s="79" t="s">
        <v>104</v>
      </c>
      <c r="H4" s="131"/>
      <c r="I4" s="131"/>
    </row>
    <row r="5" spans="2:9" ht="15" x14ac:dyDescent="0.3">
      <c r="B5" s="44" t="s">
        <v>13</v>
      </c>
      <c r="C5" s="45">
        <v>193299</v>
      </c>
      <c r="D5" s="46">
        <v>3326</v>
      </c>
      <c r="E5" s="46">
        <v>6772</v>
      </c>
      <c r="H5" s="131"/>
      <c r="I5" s="131"/>
    </row>
    <row r="6" spans="2:9" ht="15" x14ac:dyDescent="0.3">
      <c r="B6" s="47" t="s">
        <v>126</v>
      </c>
      <c r="C6" s="48">
        <v>69713</v>
      </c>
      <c r="D6" s="49">
        <v>420</v>
      </c>
      <c r="E6" s="50">
        <v>978</v>
      </c>
      <c r="H6" s="131"/>
      <c r="I6" s="131"/>
    </row>
    <row r="7" spans="2:9" ht="15" x14ac:dyDescent="0.3">
      <c r="B7" s="47" t="s">
        <v>76</v>
      </c>
      <c r="C7" s="48">
        <v>72334</v>
      </c>
      <c r="D7" s="49">
        <v>410</v>
      </c>
      <c r="E7" s="50">
        <v>759</v>
      </c>
      <c r="H7" s="131"/>
      <c r="I7" s="131"/>
    </row>
    <row r="8" spans="2:9" ht="15" x14ac:dyDescent="0.3">
      <c r="B8" s="47" t="s">
        <v>103</v>
      </c>
      <c r="C8" s="48">
        <v>57186</v>
      </c>
      <c r="D8" s="50">
        <v>599</v>
      </c>
      <c r="E8" s="50">
        <v>1341</v>
      </c>
      <c r="H8" s="131"/>
      <c r="I8" s="131"/>
    </row>
    <row r="9" spans="2:9" ht="15" x14ac:dyDescent="0.3">
      <c r="B9" s="47" t="s">
        <v>68</v>
      </c>
      <c r="C9" s="48">
        <v>51657</v>
      </c>
      <c r="D9" s="49">
        <v>260</v>
      </c>
      <c r="E9" s="50">
        <v>540</v>
      </c>
      <c r="H9" s="131"/>
      <c r="I9" s="131"/>
    </row>
    <row r="10" spans="2:9" ht="15" x14ac:dyDescent="0.3">
      <c r="B10" s="47" t="s">
        <v>77</v>
      </c>
      <c r="C10" s="48">
        <v>30170</v>
      </c>
      <c r="D10" s="49">
        <v>145</v>
      </c>
      <c r="E10" s="50">
        <v>439</v>
      </c>
      <c r="H10" s="131"/>
      <c r="I10" s="131"/>
    </row>
    <row r="11" spans="2:9" ht="15" x14ac:dyDescent="0.3">
      <c r="B11" s="47" t="s">
        <v>9</v>
      </c>
      <c r="C11" s="48">
        <v>20860</v>
      </c>
      <c r="D11" s="49">
        <v>194</v>
      </c>
      <c r="E11" s="50">
        <v>413</v>
      </c>
      <c r="H11" s="131"/>
      <c r="I11" s="131"/>
    </row>
    <row r="12" spans="2:9" ht="15" x14ac:dyDescent="0.3">
      <c r="B12" s="47" t="s">
        <v>94</v>
      </c>
      <c r="C12" s="48">
        <v>17294</v>
      </c>
      <c r="D12" s="49">
        <v>120</v>
      </c>
      <c r="E12" s="50">
        <v>711</v>
      </c>
      <c r="H12" s="131"/>
      <c r="I12" s="131"/>
    </row>
    <row r="13" spans="2:9" ht="15" x14ac:dyDescent="0.3">
      <c r="B13" s="47" t="s">
        <v>78</v>
      </c>
      <c r="C13" s="48">
        <v>15655</v>
      </c>
      <c r="D13" s="49">
        <v>22</v>
      </c>
      <c r="E13" s="50">
        <v>28</v>
      </c>
      <c r="H13" s="131"/>
      <c r="I13" s="131"/>
    </row>
    <row r="14" spans="2:9" ht="15" x14ac:dyDescent="0.3">
      <c r="B14" s="47" t="s">
        <v>12</v>
      </c>
      <c r="C14" s="48">
        <v>5440</v>
      </c>
      <c r="D14" s="49">
        <v>17</v>
      </c>
      <c r="E14" s="50">
        <v>46</v>
      </c>
      <c r="H14" s="131"/>
      <c r="I14" s="131"/>
    </row>
    <row r="15" spans="2:9" ht="15" x14ac:dyDescent="0.3">
      <c r="B15" s="47" t="s">
        <v>83</v>
      </c>
      <c r="C15" s="48">
        <v>4186</v>
      </c>
      <c r="D15" s="49">
        <v>2</v>
      </c>
      <c r="E15" s="50">
        <v>7</v>
      </c>
      <c r="H15" s="131"/>
      <c r="I15" s="131"/>
    </row>
    <row r="16" spans="2:9" ht="15" x14ac:dyDescent="0.3">
      <c r="B16" s="47" t="s">
        <v>10</v>
      </c>
      <c r="C16" s="48">
        <v>2013</v>
      </c>
      <c r="D16" s="49">
        <v>9</v>
      </c>
      <c r="E16" s="49">
        <v>15</v>
      </c>
      <c r="H16" s="131"/>
      <c r="I16" s="131"/>
    </row>
    <row r="17" spans="2:9" ht="15" x14ac:dyDescent="0.3">
      <c r="B17" s="47" t="s">
        <v>6</v>
      </c>
      <c r="C17" s="51">
        <v>360</v>
      </c>
      <c r="D17" s="49">
        <v>9</v>
      </c>
      <c r="E17" s="49">
        <v>12</v>
      </c>
      <c r="H17" s="131"/>
      <c r="I17" s="131"/>
    </row>
    <row r="18" spans="2:9" ht="15" x14ac:dyDescent="0.3">
      <c r="B18" s="47" t="s">
        <v>79</v>
      </c>
      <c r="C18" s="51">
        <v>469</v>
      </c>
      <c r="D18" s="49">
        <v>5</v>
      </c>
      <c r="E18" s="49">
        <v>11</v>
      </c>
      <c r="H18" s="131"/>
      <c r="I18" s="131"/>
    </row>
    <row r="19" spans="2:9" ht="15" x14ac:dyDescent="0.3">
      <c r="B19" s="47" t="s">
        <v>109</v>
      </c>
      <c r="C19" s="51">
        <v>553</v>
      </c>
      <c r="D19" s="49">
        <v>7</v>
      </c>
      <c r="E19" s="49">
        <v>16</v>
      </c>
      <c r="H19" s="131"/>
      <c r="I19" s="131"/>
    </row>
    <row r="20" spans="2:9" ht="15" x14ac:dyDescent="0.3">
      <c r="B20" s="47" t="s">
        <v>8</v>
      </c>
      <c r="C20" s="51">
        <v>141</v>
      </c>
      <c r="D20" s="49">
        <v>3</v>
      </c>
      <c r="E20" s="49">
        <v>5</v>
      </c>
      <c r="H20" s="131"/>
      <c r="I20" s="131"/>
    </row>
    <row r="21" spans="2:9" ht="15" x14ac:dyDescent="0.3">
      <c r="B21" s="47" t="s">
        <v>7</v>
      </c>
      <c r="C21" s="51">
        <v>126</v>
      </c>
      <c r="D21" s="49">
        <v>3</v>
      </c>
      <c r="E21" s="49">
        <v>8</v>
      </c>
      <c r="H21" s="131"/>
      <c r="I21" s="131"/>
    </row>
    <row r="22" spans="2:9" ht="15.6" thickBot="1" x14ac:dyDescent="0.35">
      <c r="B22" s="47" t="s">
        <v>80</v>
      </c>
      <c r="C22" s="51">
        <v>109</v>
      </c>
      <c r="D22" s="49">
        <v>1</v>
      </c>
      <c r="E22" s="49">
        <v>1</v>
      </c>
      <c r="H22" s="131"/>
      <c r="I22" s="131"/>
    </row>
    <row r="23" spans="2:9" ht="16.2" thickBot="1" x14ac:dyDescent="0.35">
      <c r="B23" s="41" t="s">
        <v>14</v>
      </c>
      <c r="C23" s="42">
        <v>541565</v>
      </c>
      <c r="D23" s="43">
        <v>5552</v>
      </c>
      <c r="E23" s="43">
        <v>12102</v>
      </c>
    </row>
    <row r="24" spans="2:9" x14ac:dyDescent="0.3">
      <c r="B24" s="39" t="s">
        <v>127</v>
      </c>
    </row>
    <row r="27" spans="2:9" ht="15.6" x14ac:dyDescent="0.3">
      <c r="B27" s="37" t="s">
        <v>93</v>
      </c>
    </row>
    <row r="32" spans="2:9" ht="15" thickBot="1" x14ac:dyDescent="0.35"/>
    <row r="33" spans="8:8" x14ac:dyDescent="0.3">
      <c r="H33" s="159"/>
    </row>
    <row r="34" spans="8:8" x14ac:dyDescent="0.3">
      <c r="H34" s="160"/>
    </row>
  </sheetData>
  <mergeCells count="4">
    <mergeCell ref="B3:B4"/>
    <mergeCell ref="C3:C4"/>
    <mergeCell ref="D3:E3"/>
    <mergeCell ref="H33:H34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8"/>
  <sheetViews>
    <sheetView showGridLines="0" workbookViewId="0"/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3" t="s">
        <v>128</v>
      </c>
      <c r="C2" s="53"/>
      <c r="D2" s="53"/>
      <c r="E2" s="53"/>
      <c r="F2" s="53"/>
      <c r="G2" s="53"/>
      <c r="H2" s="53"/>
      <c r="I2" s="53"/>
    </row>
    <row r="3" spans="2:9" ht="16.2" thickBot="1" x14ac:dyDescent="0.35">
      <c r="B3" s="89" t="s">
        <v>0</v>
      </c>
      <c r="C3" s="90" t="s">
        <v>1</v>
      </c>
      <c r="D3" s="89" t="s">
        <v>2</v>
      </c>
      <c r="E3" s="91" t="s">
        <v>3</v>
      </c>
      <c r="F3" s="89" t="s">
        <v>106</v>
      </c>
      <c r="G3" s="91" t="s">
        <v>110</v>
      </c>
      <c r="H3" s="90" t="s">
        <v>4</v>
      </c>
      <c r="I3" s="92"/>
    </row>
    <row r="4" spans="2:9" ht="16.2" thickBot="1" x14ac:dyDescent="0.35">
      <c r="B4" s="93"/>
      <c r="C4" s="94"/>
      <c r="D4" s="93"/>
      <c r="E4" s="95"/>
      <c r="F4" s="93"/>
      <c r="G4" s="95" t="s">
        <v>111</v>
      </c>
      <c r="H4" s="132" t="s">
        <v>5</v>
      </c>
      <c r="I4" s="96" t="s">
        <v>107</v>
      </c>
    </row>
    <row r="5" spans="2:9" ht="15" x14ac:dyDescent="0.3">
      <c r="B5" s="97" t="s">
        <v>7</v>
      </c>
      <c r="C5" s="98">
        <v>126</v>
      </c>
      <c r="D5" s="99">
        <v>101</v>
      </c>
      <c r="E5" s="98">
        <v>8</v>
      </c>
      <c r="F5" s="99">
        <v>109</v>
      </c>
      <c r="G5" s="100">
        <v>0.77</v>
      </c>
      <c r="H5" s="100">
        <v>0.8</v>
      </c>
      <c r="I5" s="101">
        <v>0.87</v>
      </c>
    </row>
    <row r="6" spans="2:9" ht="15" x14ac:dyDescent="0.3">
      <c r="B6" s="102" t="s">
        <v>6</v>
      </c>
      <c r="C6" s="103">
        <v>360</v>
      </c>
      <c r="D6" s="104">
        <v>251</v>
      </c>
      <c r="E6" s="105">
        <v>28</v>
      </c>
      <c r="F6" s="104">
        <v>279</v>
      </c>
      <c r="G6" s="106">
        <v>0.69</v>
      </c>
      <c r="H6" s="106">
        <v>0.7</v>
      </c>
      <c r="I6" s="107">
        <v>0.78</v>
      </c>
    </row>
    <row r="7" spans="2:9" ht="15" x14ac:dyDescent="0.3">
      <c r="B7" s="102" t="s">
        <v>10</v>
      </c>
      <c r="C7" s="103">
        <v>2005</v>
      </c>
      <c r="D7" s="104">
        <v>1341</v>
      </c>
      <c r="E7" s="105">
        <v>133</v>
      </c>
      <c r="F7" s="104">
        <v>1474</v>
      </c>
      <c r="G7" s="106">
        <v>0.54</v>
      </c>
      <c r="H7" s="106">
        <v>0.67</v>
      </c>
      <c r="I7" s="107">
        <v>0.74</v>
      </c>
    </row>
    <row r="8" spans="2:9" ht="15" x14ac:dyDescent="0.3">
      <c r="B8" s="102" t="s">
        <v>9</v>
      </c>
      <c r="C8" s="103">
        <v>20860</v>
      </c>
      <c r="D8" s="104">
        <v>13724</v>
      </c>
      <c r="E8" s="103">
        <v>1017</v>
      </c>
      <c r="F8" s="104">
        <v>14741</v>
      </c>
      <c r="G8" s="106">
        <v>0.56000000000000005</v>
      </c>
      <c r="H8" s="106">
        <v>0.66</v>
      </c>
      <c r="I8" s="107">
        <v>0.71</v>
      </c>
    </row>
    <row r="9" spans="2:9" ht="15" x14ac:dyDescent="0.3">
      <c r="B9" s="102" t="s">
        <v>8</v>
      </c>
      <c r="C9" s="103">
        <v>141</v>
      </c>
      <c r="D9" s="104">
        <v>83</v>
      </c>
      <c r="E9" s="103">
        <v>1</v>
      </c>
      <c r="F9" s="104">
        <v>84</v>
      </c>
      <c r="G9" s="106">
        <v>0.65</v>
      </c>
      <c r="H9" s="106">
        <v>0.59</v>
      </c>
      <c r="I9" s="107">
        <v>0.6</v>
      </c>
    </row>
    <row r="10" spans="2:9" ht="15" x14ac:dyDescent="0.3">
      <c r="B10" s="102" t="s">
        <v>11</v>
      </c>
      <c r="C10" s="103">
        <v>57186</v>
      </c>
      <c r="D10" s="104">
        <v>25944</v>
      </c>
      <c r="E10" s="103">
        <v>4712</v>
      </c>
      <c r="F10" s="104">
        <v>30656</v>
      </c>
      <c r="G10" s="106">
        <v>0.47</v>
      </c>
      <c r="H10" s="106">
        <v>0.45</v>
      </c>
      <c r="I10" s="107">
        <v>0.54</v>
      </c>
    </row>
    <row r="11" spans="2:9" ht="15" x14ac:dyDescent="0.3">
      <c r="B11" s="102" t="s">
        <v>94</v>
      </c>
      <c r="C11" s="103">
        <v>17294</v>
      </c>
      <c r="D11" s="104">
        <v>6885</v>
      </c>
      <c r="E11" s="103">
        <v>490</v>
      </c>
      <c r="F11" s="104">
        <v>7375</v>
      </c>
      <c r="G11" s="106">
        <v>0.39</v>
      </c>
      <c r="H11" s="106">
        <v>0.4</v>
      </c>
      <c r="I11" s="107">
        <v>0.43</v>
      </c>
    </row>
    <row r="12" spans="2:9" ht="15" x14ac:dyDescent="0.3">
      <c r="B12" s="102" t="s">
        <v>13</v>
      </c>
      <c r="C12" s="103">
        <v>193299</v>
      </c>
      <c r="D12" s="104">
        <v>61364</v>
      </c>
      <c r="E12" s="103">
        <v>6846</v>
      </c>
      <c r="F12" s="104">
        <v>68210</v>
      </c>
      <c r="G12" s="106">
        <v>0.54</v>
      </c>
      <c r="H12" s="106">
        <v>0.32</v>
      </c>
      <c r="I12" s="107">
        <v>0.35</v>
      </c>
    </row>
    <row r="13" spans="2:9" ht="15.6" thickBot="1" x14ac:dyDescent="0.35">
      <c r="B13" s="108" t="s">
        <v>12</v>
      </c>
      <c r="C13" s="109">
        <v>5440</v>
      </c>
      <c r="D13" s="110">
        <v>1383</v>
      </c>
      <c r="E13" s="111">
        <v>222</v>
      </c>
      <c r="F13" s="110">
        <v>1605</v>
      </c>
      <c r="G13" s="112">
        <v>0.2</v>
      </c>
      <c r="H13" s="112">
        <v>0.25</v>
      </c>
      <c r="I13" s="113">
        <v>0.3</v>
      </c>
    </row>
    <row r="14" spans="2:9" ht="16.2" thickBot="1" x14ac:dyDescent="0.35">
      <c r="B14" s="114" t="s">
        <v>81</v>
      </c>
      <c r="C14" s="115">
        <f>SUM(C5:C13)</f>
        <v>296711</v>
      </c>
      <c r="D14" s="115">
        <f>SUM(D5:D13)</f>
        <v>111076</v>
      </c>
      <c r="E14" s="115">
        <f>SUM(E5:E13)</f>
        <v>13457</v>
      </c>
      <c r="F14" s="115">
        <f>SUM(F5:F13)</f>
        <v>124533</v>
      </c>
      <c r="G14" s="115"/>
      <c r="H14" s="116">
        <v>0.37</v>
      </c>
      <c r="I14" s="117">
        <v>0.42</v>
      </c>
    </row>
    <row r="16" spans="2:9" ht="15.6" x14ac:dyDescent="0.3">
      <c r="B16" s="37" t="s">
        <v>92</v>
      </c>
    </row>
    <row r="17" spans="4:5" x14ac:dyDescent="0.3">
      <c r="E17" s="139"/>
    </row>
    <row r="18" spans="4:5" ht="15.6" x14ac:dyDescent="0.3">
      <c r="D18" s="37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6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8" t="s">
        <v>129</v>
      </c>
    </row>
    <row r="3" spans="2:8" ht="15.6" x14ac:dyDescent="0.3">
      <c r="B3" s="118" t="s">
        <v>0</v>
      </c>
      <c r="C3" s="119" t="s">
        <v>85</v>
      </c>
      <c r="D3" s="120" t="s">
        <v>86</v>
      </c>
      <c r="E3" s="119" t="s">
        <v>87</v>
      </c>
      <c r="F3" s="120" t="s">
        <v>88</v>
      </c>
      <c r="G3" s="119" t="s">
        <v>89</v>
      </c>
      <c r="H3" s="121" t="s">
        <v>102</v>
      </c>
    </row>
    <row r="4" spans="2:8" ht="15" x14ac:dyDescent="0.3">
      <c r="B4" s="102" t="s">
        <v>8</v>
      </c>
      <c r="C4" s="140">
        <v>58.37</v>
      </c>
      <c r="D4" s="141">
        <v>57.59</v>
      </c>
      <c r="E4" s="140">
        <v>0.76</v>
      </c>
      <c r="F4" s="141">
        <v>58.34</v>
      </c>
      <c r="G4" s="106">
        <v>0.99</v>
      </c>
      <c r="H4" s="107">
        <v>1</v>
      </c>
    </row>
    <row r="5" spans="2:8" ht="15" x14ac:dyDescent="0.3">
      <c r="B5" s="102" t="s">
        <v>10</v>
      </c>
      <c r="C5" s="140">
        <v>2.92</v>
      </c>
      <c r="D5" s="141">
        <v>2.15</v>
      </c>
      <c r="E5" s="140">
        <v>0.66</v>
      </c>
      <c r="F5" s="141">
        <v>2.8</v>
      </c>
      <c r="G5" s="106">
        <v>0.74</v>
      </c>
      <c r="H5" s="107">
        <v>0.96</v>
      </c>
    </row>
    <row r="6" spans="2:8" ht="15" x14ac:dyDescent="0.3">
      <c r="B6" s="102" t="s">
        <v>94</v>
      </c>
      <c r="C6" s="140">
        <v>50.33</v>
      </c>
      <c r="D6" s="141">
        <v>39.020000000000003</v>
      </c>
      <c r="E6" s="140">
        <v>8.39</v>
      </c>
      <c r="F6" s="141">
        <v>47.42</v>
      </c>
      <c r="G6" s="106">
        <v>0.78</v>
      </c>
      <c r="H6" s="107">
        <v>0.94</v>
      </c>
    </row>
    <row r="7" spans="2:8" ht="15" x14ac:dyDescent="0.3">
      <c r="B7" s="102" t="s">
        <v>6</v>
      </c>
      <c r="C7" s="140">
        <v>343.81</v>
      </c>
      <c r="D7" s="141">
        <v>311.87</v>
      </c>
      <c r="E7" s="140">
        <v>2.3199999999999998</v>
      </c>
      <c r="F7" s="141">
        <v>314.19</v>
      </c>
      <c r="G7" s="106">
        <v>0.91</v>
      </c>
      <c r="H7" s="107">
        <v>0.91</v>
      </c>
    </row>
    <row r="8" spans="2:8" ht="15" x14ac:dyDescent="0.3">
      <c r="B8" s="102" t="s">
        <v>7</v>
      </c>
      <c r="C8" s="140">
        <v>65.13</v>
      </c>
      <c r="D8" s="141">
        <v>57.26</v>
      </c>
      <c r="E8" s="140">
        <v>1.67</v>
      </c>
      <c r="F8" s="141">
        <v>58.93</v>
      </c>
      <c r="G8" s="106">
        <v>0.88</v>
      </c>
      <c r="H8" s="107">
        <v>0.9</v>
      </c>
    </row>
    <row r="9" spans="2:8" ht="15" x14ac:dyDescent="0.3">
      <c r="B9" s="102" t="s">
        <v>11</v>
      </c>
      <c r="C9" s="140">
        <v>1565.76</v>
      </c>
      <c r="D9" s="141">
        <v>968.64</v>
      </c>
      <c r="E9" s="140">
        <v>375.01</v>
      </c>
      <c r="F9" s="141">
        <v>1343.65</v>
      </c>
      <c r="G9" s="106">
        <v>0.62</v>
      </c>
      <c r="H9" s="107">
        <v>0.86</v>
      </c>
    </row>
    <row r="10" spans="2:8" ht="15" x14ac:dyDescent="0.3">
      <c r="B10" s="102" t="s">
        <v>12</v>
      </c>
      <c r="C10" s="140">
        <v>899.35</v>
      </c>
      <c r="D10" s="141">
        <v>652.24</v>
      </c>
      <c r="E10" s="140">
        <v>102.64</v>
      </c>
      <c r="F10" s="141">
        <v>754.88</v>
      </c>
      <c r="G10" s="106">
        <v>0.73</v>
      </c>
      <c r="H10" s="107">
        <v>0.84</v>
      </c>
    </row>
    <row r="11" spans="2:8" ht="15" x14ac:dyDescent="0.3">
      <c r="B11" s="102" t="s">
        <v>112</v>
      </c>
      <c r="C11" s="140">
        <v>16.96</v>
      </c>
      <c r="D11" s="141">
        <v>10.83</v>
      </c>
      <c r="E11" s="140">
        <v>3.14</v>
      </c>
      <c r="F11" s="141">
        <v>13.97</v>
      </c>
      <c r="G11" s="106">
        <v>0.64</v>
      </c>
      <c r="H11" s="107">
        <v>0.82</v>
      </c>
    </row>
    <row r="12" spans="2:8" ht="15" x14ac:dyDescent="0.3">
      <c r="B12" s="102" t="s">
        <v>9</v>
      </c>
      <c r="C12" s="140">
        <v>1832.31</v>
      </c>
      <c r="D12" s="141">
        <v>1063.55</v>
      </c>
      <c r="E12" s="140">
        <v>239.89</v>
      </c>
      <c r="F12" s="141">
        <v>1303.44</v>
      </c>
      <c r="G12" s="106">
        <v>0.57999999999999996</v>
      </c>
      <c r="H12" s="107">
        <v>0.71</v>
      </c>
    </row>
    <row r="13" spans="2:8" ht="15.6" thickBot="1" x14ac:dyDescent="0.35">
      <c r="B13" s="108" t="s">
        <v>113</v>
      </c>
      <c r="C13" s="142">
        <v>1001.48</v>
      </c>
      <c r="D13" s="143">
        <v>576.24</v>
      </c>
      <c r="E13" s="142">
        <v>43.72</v>
      </c>
      <c r="F13" s="143">
        <v>619.97</v>
      </c>
      <c r="G13" s="112">
        <v>0.57999999999999996</v>
      </c>
      <c r="H13" s="113">
        <v>0.62</v>
      </c>
    </row>
    <row r="14" spans="2:8" ht="16.2" thickBot="1" x14ac:dyDescent="0.35">
      <c r="B14" s="114" t="s">
        <v>81</v>
      </c>
      <c r="C14" s="144">
        <v>5836.43</v>
      </c>
      <c r="D14" s="145">
        <v>3739.39</v>
      </c>
      <c r="E14" s="144">
        <v>778.2</v>
      </c>
      <c r="F14" s="145">
        <v>4517.59</v>
      </c>
      <c r="G14" s="122">
        <v>0.64</v>
      </c>
      <c r="H14" s="116">
        <v>0.77</v>
      </c>
    </row>
    <row r="16" spans="2:8" ht="15.6" x14ac:dyDescent="0.3">
      <c r="B16" s="37" t="s">
        <v>108</v>
      </c>
    </row>
  </sheetData>
  <hyperlinks>
    <hyperlink ref="B16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U24"/>
  <sheetViews>
    <sheetView showGridLines="0" tabSelected="1" workbookViewId="0"/>
  </sheetViews>
  <sheetFormatPr defaultRowHeight="13.2" x14ac:dyDescent="0.3"/>
  <cols>
    <col min="1" max="1" width="8.88671875" style="54"/>
    <col min="2" max="2" width="53.21875" style="54" customWidth="1"/>
    <col min="3" max="3" width="15.5546875" style="54" customWidth="1"/>
    <col min="4" max="5" width="20.77734375" style="54" customWidth="1"/>
    <col min="6" max="6" width="25.5546875" style="54" customWidth="1"/>
    <col min="7" max="7" width="19.88671875" style="54" customWidth="1"/>
    <col min="8" max="8" width="16.21875" style="54" bestFit="1" customWidth="1"/>
    <col min="9" max="9" width="17.44140625" style="54" bestFit="1" customWidth="1"/>
    <col min="10" max="10" width="14.21875" style="54" bestFit="1" customWidth="1"/>
    <col min="11" max="16384" width="8.88671875" style="54"/>
  </cols>
  <sheetData>
    <row r="2" spans="1:21" ht="18.600000000000001" thickBot="1" x14ac:dyDescent="0.4">
      <c r="A2" s="78"/>
      <c r="B2" s="38" t="s">
        <v>114</v>
      </c>
      <c r="C2" s="78"/>
      <c r="D2" s="78"/>
      <c r="E2" s="78"/>
    </row>
    <row r="3" spans="1:21" ht="16.2" thickBot="1" x14ac:dyDescent="0.35">
      <c r="B3" s="55" t="s">
        <v>49</v>
      </c>
      <c r="C3" s="56" t="s">
        <v>67</v>
      </c>
      <c r="D3" s="57" t="s">
        <v>90</v>
      </c>
      <c r="E3" s="56" t="s">
        <v>13</v>
      </c>
      <c r="F3" s="56" t="s">
        <v>76</v>
      </c>
      <c r="G3" s="57" t="s">
        <v>9</v>
      </c>
      <c r="H3" s="56" t="s">
        <v>95</v>
      </c>
      <c r="I3" s="58" t="s">
        <v>14</v>
      </c>
    </row>
    <row r="4" spans="1:21" ht="15.6" x14ac:dyDescent="0.3">
      <c r="B4" s="59" t="s">
        <v>96</v>
      </c>
      <c r="C4" s="60"/>
      <c r="D4" s="61"/>
      <c r="E4" s="60"/>
      <c r="F4" s="60"/>
      <c r="G4" s="61"/>
      <c r="H4" s="60"/>
      <c r="I4" s="62"/>
    </row>
    <row r="5" spans="1:21" ht="15.6" x14ac:dyDescent="0.3">
      <c r="B5" s="64" t="s">
        <v>57</v>
      </c>
      <c r="C5" s="65">
        <v>1.65</v>
      </c>
      <c r="D5" s="63">
        <v>2.7026250000000002E-2</v>
      </c>
      <c r="E5" s="65">
        <v>0</v>
      </c>
      <c r="F5" s="65">
        <v>0</v>
      </c>
      <c r="G5" s="63">
        <v>6.20012528</v>
      </c>
      <c r="H5" s="65">
        <v>0.12125229</v>
      </c>
      <c r="I5" s="66">
        <v>7.9984038200000001</v>
      </c>
    </row>
    <row r="6" spans="1:21" ht="15.6" x14ac:dyDescent="0.3">
      <c r="B6" s="64" t="s">
        <v>100</v>
      </c>
      <c r="C6" s="65">
        <v>0</v>
      </c>
      <c r="D6" s="63">
        <v>0</v>
      </c>
      <c r="E6" s="65">
        <v>0</v>
      </c>
      <c r="F6" s="65">
        <v>0</v>
      </c>
      <c r="G6" s="63">
        <v>1154.2990165799997</v>
      </c>
      <c r="H6" s="65">
        <v>0</v>
      </c>
      <c r="I6" s="66">
        <v>1154.2990165799997</v>
      </c>
    </row>
    <row r="7" spans="1:21" ht="15.6" x14ac:dyDescent="0.3">
      <c r="B7" s="59" t="s">
        <v>97</v>
      </c>
      <c r="C7" s="60"/>
      <c r="D7" s="61"/>
      <c r="E7" s="60"/>
      <c r="F7" s="60"/>
      <c r="G7" s="61"/>
      <c r="H7" s="60"/>
      <c r="I7" s="62"/>
    </row>
    <row r="8" spans="1:21" ht="15.6" x14ac:dyDescent="0.3">
      <c r="B8" s="64" t="s">
        <v>52</v>
      </c>
      <c r="C8" s="65">
        <v>0</v>
      </c>
      <c r="D8" s="63">
        <v>6.9224999999999998E-3</v>
      </c>
      <c r="E8" s="65">
        <v>0</v>
      </c>
      <c r="F8" s="65">
        <v>0</v>
      </c>
      <c r="G8" s="63">
        <v>46.772204510000407</v>
      </c>
      <c r="H8" s="65">
        <v>0.17134766000000001</v>
      </c>
      <c r="I8" s="66">
        <v>46.950474670000403</v>
      </c>
    </row>
    <row r="9" spans="1:21" ht="15.6" x14ac:dyDescent="0.3">
      <c r="B9" s="64" t="s">
        <v>58</v>
      </c>
      <c r="C9" s="65">
        <v>0</v>
      </c>
      <c r="D9" s="63">
        <v>4.4996300000000001E-3</v>
      </c>
      <c r="E9" s="65">
        <v>0</v>
      </c>
      <c r="F9" s="65">
        <v>0</v>
      </c>
      <c r="G9" s="63">
        <v>21.298640020000001</v>
      </c>
      <c r="H9" s="65">
        <v>0</v>
      </c>
      <c r="I9" s="66">
        <v>21.303139649999999</v>
      </c>
    </row>
    <row r="10" spans="1:21" ht="15.6" x14ac:dyDescent="0.3">
      <c r="B10" s="59" t="s">
        <v>98</v>
      </c>
      <c r="C10" s="60"/>
      <c r="D10" s="61"/>
      <c r="E10" s="60"/>
      <c r="F10" s="60"/>
      <c r="G10" s="61"/>
      <c r="H10" s="60"/>
      <c r="I10" s="62"/>
      <c r="Q10" s="81"/>
      <c r="R10" s="81"/>
      <c r="S10" s="81"/>
      <c r="T10" s="81"/>
      <c r="U10" s="81"/>
    </row>
    <row r="11" spans="1:21" ht="15.6" x14ac:dyDescent="0.3">
      <c r="B11" s="64" t="s">
        <v>50</v>
      </c>
      <c r="C11" s="65">
        <v>1.5932380700000002</v>
      </c>
      <c r="D11" s="63">
        <v>0.14227153000000001</v>
      </c>
      <c r="E11" s="65">
        <v>0</v>
      </c>
      <c r="F11" s="65">
        <v>0</v>
      </c>
      <c r="G11" s="63">
        <v>80.06095629000005</v>
      </c>
      <c r="H11" s="65">
        <v>1.1949776599999999</v>
      </c>
      <c r="I11" s="66">
        <v>82.991443550000042</v>
      </c>
    </row>
    <row r="12" spans="1:21" ht="15.6" x14ac:dyDescent="0.3">
      <c r="B12" s="64" t="s">
        <v>63</v>
      </c>
      <c r="C12" s="65">
        <v>0</v>
      </c>
      <c r="D12" s="63">
        <v>0.21338522999999998</v>
      </c>
      <c r="E12" s="65">
        <v>0</v>
      </c>
      <c r="F12" s="65">
        <v>0</v>
      </c>
      <c r="G12" s="63">
        <v>0</v>
      </c>
      <c r="H12" s="65">
        <v>0</v>
      </c>
      <c r="I12" s="66">
        <v>0.21338522999999998</v>
      </c>
    </row>
    <row r="13" spans="1:21" ht="15.6" x14ac:dyDescent="0.3">
      <c r="B13" s="64" t="s">
        <v>59</v>
      </c>
      <c r="C13" s="65">
        <v>0</v>
      </c>
      <c r="D13" s="63">
        <v>0.69170756999999983</v>
      </c>
      <c r="E13" s="65">
        <v>1.42924E-3</v>
      </c>
      <c r="F13" s="65">
        <v>5.9874999999999998E-2</v>
      </c>
      <c r="G13" s="63">
        <v>2.0108360999999997</v>
      </c>
      <c r="H13" s="65">
        <v>0</v>
      </c>
      <c r="I13" s="66">
        <v>2.7638479099999995</v>
      </c>
    </row>
    <row r="14" spans="1:21" ht="15.6" x14ac:dyDescent="0.3">
      <c r="B14" s="64" t="s">
        <v>61</v>
      </c>
      <c r="C14" s="65">
        <v>0</v>
      </c>
      <c r="D14" s="63">
        <v>0</v>
      </c>
      <c r="E14" s="65">
        <v>0</v>
      </c>
      <c r="F14" s="65">
        <v>0</v>
      </c>
      <c r="G14" s="63">
        <v>0.16425126000000001</v>
      </c>
      <c r="H14" s="65">
        <v>0</v>
      </c>
      <c r="I14" s="66">
        <v>0.16425126000000001</v>
      </c>
    </row>
    <row r="15" spans="1:21" ht="15.6" x14ac:dyDescent="0.3">
      <c r="B15" s="64" t="s">
        <v>55</v>
      </c>
      <c r="C15" s="65">
        <v>0</v>
      </c>
      <c r="D15" s="63">
        <v>0</v>
      </c>
      <c r="E15" s="65">
        <v>0</v>
      </c>
      <c r="F15" s="65">
        <v>0</v>
      </c>
      <c r="G15" s="63">
        <v>4.0790943200000003</v>
      </c>
      <c r="H15" s="65">
        <v>2.7383999999999999E-2</v>
      </c>
      <c r="I15" s="66">
        <v>4.1064783199999999</v>
      </c>
    </row>
    <row r="16" spans="1:21" ht="15.6" x14ac:dyDescent="0.3">
      <c r="B16" s="64" t="s">
        <v>51</v>
      </c>
      <c r="C16" s="65">
        <v>0</v>
      </c>
      <c r="D16" s="63">
        <v>2.5017689999999999E-2</v>
      </c>
      <c r="E16" s="65">
        <v>0</v>
      </c>
      <c r="F16" s="65">
        <v>0</v>
      </c>
      <c r="G16" s="63">
        <v>24.675913219999803</v>
      </c>
      <c r="H16" s="65">
        <v>4.0001540000000002E-2</v>
      </c>
      <c r="I16" s="66">
        <v>24.740932449999804</v>
      </c>
    </row>
    <row r="17" spans="2:9" ht="15.6" x14ac:dyDescent="0.3">
      <c r="B17" s="64" t="s">
        <v>64</v>
      </c>
      <c r="C17" s="65">
        <v>0</v>
      </c>
      <c r="D17" s="63">
        <v>0</v>
      </c>
      <c r="E17" s="65">
        <v>0</v>
      </c>
      <c r="F17" s="65">
        <v>0</v>
      </c>
      <c r="G17" s="63">
        <v>0.18137223999999999</v>
      </c>
      <c r="H17" s="65">
        <v>0</v>
      </c>
      <c r="I17" s="66">
        <v>0.18137223999999999</v>
      </c>
    </row>
    <row r="18" spans="2:9" ht="15.6" x14ac:dyDescent="0.3">
      <c r="B18" s="64" t="s">
        <v>53</v>
      </c>
      <c r="C18" s="65">
        <v>0</v>
      </c>
      <c r="D18" s="63">
        <v>9.9747200000000008E-2</v>
      </c>
      <c r="E18" s="65">
        <v>0</v>
      </c>
      <c r="F18" s="65">
        <v>0</v>
      </c>
      <c r="G18" s="63">
        <v>0.52055307000000006</v>
      </c>
      <c r="H18" s="65">
        <v>0</v>
      </c>
      <c r="I18" s="66">
        <v>0.62030026999999999</v>
      </c>
    </row>
    <row r="19" spans="2:9" ht="15.6" x14ac:dyDescent="0.3">
      <c r="B19" s="64" t="s">
        <v>56</v>
      </c>
      <c r="C19" s="65">
        <v>1.4372792599999999</v>
      </c>
      <c r="D19" s="63">
        <v>1.5892840000000002E-2</v>
      </c>
      <c r="E19" s="65">
        <v>0</v>
      </c>
      <c r="F19" s="65">
        <v>0</v>
      </c>
      <c r="G19" s="65">
        <v>0.27738417000000004</v>
      </c>
      <c r="H19" s="65">
        <v>0</v>
      </c>
      <c r="I19" s="66">
        <v>1.7305562700000003</v>
      </c>
    </row>
    <row r="20" spans="2:9" ht="16.2" thickBot="1" x14ac:dyDescent="0.35">
      <c r="B20" s="64" t="s">
        <v>65</v>
      </c>
      <c r="C20" s="123">
        <v>0</v>
      </c>
      <c r="D20" s="63">
        <v>0</v>
      </c>
      <c r="E20" s="134">
        <v>0</v>
      </c>
      <c r="F20" s="123">
        <v>0</v>
      </c>
      <c r="G20" s="63">
        <v>3.1605599999999998E-2</v>
      </c>
      <c r="H20" s="65">
        <v>0</v>
      </c>
      <c r="I20" s="66">
        <v>3.1605599999999998E-2</v>
      </c>
    </row>
    <row r="21" spans="2:9" ht="16.2" thickBot="1" x14ac:dyDescent="0.35">
      <c r="B21" s="64" t="s">
        <v>54</v>
      </c>
      <c r="C21" s="65">
        <v>0</v>
      </c>
      <c r="D21" s="63">
        <v>1.9015709399999992</v>
      </c>
      <c r="E21" s="134">
        <v>0</v>
      </c>
      <c r="F21" s="123">
        <v>0</v>
      </c>
      <c r="G21" s="63">
        <v>8.8500999999999999E-4</v>
      </c>
      <c r="H21" s="65">
        <v>2.3362299999999999E-3</v>
      </c>
      <c r="I21" s="66">
        <v>1.9047921799999992</v>
      </c>
    </row>
    <row r="22" spans="2:9" ht="16.2" thickBot="1" x14ac:dyDescent="0.35">
      <c r="B22" s="56" t="s">
        <v>14</v>
      </c>
      <c r="C22" s="124">
        <v>4.6805173299999998</v>
      </c>
      <c r="D22" s="133">
        <v>3.1280413799999991</v>
      </c>
      <c r="E22" s="124">
        <v>1.42924E-3</v>
      </c>
      <c r="F22" s="126">
        <v>5.9874999999999998E-2</v>
      </c>
      <c r="G22" s="125">
        <v>1340.5728376699997</v>
      </c>
      <c r="H22" s="127">
        <v>1.5572993799999999</v>
      </c>
      <c r="I22" s="67">
        <v>1349.9999999999998</v>
      </c>
    </row>
    <row r="24" spans="2:9" ht="15.6" x14ac:dyDescent="0.3">
      <c r="B24" s="37" t="s">
        <v>108</v>
      </c>
      <c r="C24" s="81"/>
    </row>
  </sheetData>
  <hyperlinks>
    <hyperlink ref="B24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schemas.microsoft.com/office/2006/metadata/properties"/>
    <ds:schemaRef ds:uri="http://www.w3.org/XML/1998/namespace"/>
    <ds:schemaRef ds:uri="535ddf26-c045-4728-9502-64034f99831b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57913055-cd35-4c1b-be54-2b3300ab1f3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39</vt:i4>
      </vt:variant>
    </vt:vector>
  </HeadingPairs>
  <TitlesOfParts>
    <vt:vector size="46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2'!_Hlk152671493</vt:lpstr>
      <vt:lpstr>'Table 2'!_Hlk152671637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2024-03-13T12:49:31Z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