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onij\Documents\Analytic service centre Unit\Tax statistical bulletin\Monthly Statistics\"/>
    </mc:Choice>
  </mc:AlternateContent>
  <xr:revisionPtr revIDLastSave="0" documentId="13_ncr:1_{3ECF9FDF-35C1-4FBC-9418-2D5A54F1B150}" xr6:coauthVersionLast="36" xr6:coauthVersionMax="36" xr10:uidLastSave="{00000000-0000-0000-0000-000000000000}"/>
  <bookViews>
    <workbookView xWindow="0" yWindow="0" windowWidth="15732" windowHeight="6960" tabRatio="720" xr2:uid="{1616E303-E663-4811-96B3-BBC682FA4308}"/>
  </bookViews>
  <sheets>
    <sheet name="Contents" sheetId="7" r:id="rId1"/>
    <sheet name="Table 1" sheetId="2" r:id="rId2"/>
    <sheet name="Table 2" sheetId="4" r:id="rId3"/>
    <sheet name="Table 3" sheetId="5" r:id="rId4"/>
    <sheet name="Table 4" sheetId="1" r:id="rId5"/>
    <sheet name="Table 5 " sheetId="8" r:id="rId6"/>
    <sheet name="Table 6" sheetId="3" r:id="rId7"/>
  </sheets>
  <definedNames>
    <definedName name="_ftn1" localSheetId="4">'Table 4'!$B$5</definedName>
    <definedName name="_ftn2" localSheetId="4">'Table 4'!$B$6</definedName>
    <definedName name="_ftnref1" localSheetId="3">'Table 3'!$B$2</definedName>
    <definedName name="_Hlk110526617" localSheetId="2">'Table 2'!#REF!</definedName>
    <definedName name="_Hlk126319204" localSheetId="2">'Table 2'!#REF!</definedName>
    <definedName name="_Hlk139609565" localSheetId="1">'Table 1'!#REF!</definedName>
    <definedName name="_Hlk141885757" localSheetId="1">'Table 1'!#REF!</definedName>
    <definedName name="_Hlk141885828" localSheetId="1">'Table 1'!#REF!</definedName>
    <definedName name="_Hlk141885858" localSheetId="1">'Table 1'!#REF!</definedName>
    <definedName name="_Hlk141886114" localSheetId="1">'Table 1'!#REF!</definedName>
    <definedName name="_Hlk141886141" localSheetId="1">'Table 1'!#REF!</definedName>
    <definedName name="_Hlk141886238" localSheetId="1">'Table 1'!#REF!</definedName>
    <definedName name="_Hlk141886276" localSheetId="1">'Table 1'!#REF!</definedName>
    <definedName name="_Hlk141886408" localSheetId="1">'Table 1'!#REF!</definedName>
    <definedName name="_Hlk141886471" localSheetId="1">'Table 1'!#REF!</definedName>
    <definedName name="_Hlk141887469" localSheetId="1">'Table 1'!#REF!</definedName>
    <definedName name="_Hlk141887527" localSheetId="1">'Table 1'!#REF!</definedName>
    <definedName name="_Hlk141887572" localSheetId="1">'Table 1'!#REF!</definedName>
    <definedName name="_Hlk141887689" localSheetId="1">'Table 1'!#REF!</definedName>
    <definedName name="_Hlk141888068" localSheetId="1">'Table 1'!#REF!</definedName>
    <definedName name="_Hlk141890976" localSheetId="1">'Table 1'!#REF!</definedName>
    <definedName name="_Hlk141983989" localSheetId="2">'Table 2'!#REF!</definedName>
    <definedName name="_Hlk144811021" localSheetId="1">'Table 1'!#REF!</definedName>
    <definedName name="_Hlk147388001" localSheetId="1">'Table 1'!$C$33</definedName>
    <definedName name="_Hlk147388034" localSheetId="1">'Table 1'!$D$33</definedName>
    <definedName name="_Hlk147388054" localSheetId="1">'Table 1'!$E$33</definedName>
    <definedName name="_Hlk147388071" localSheetId="1">'Table 1'!$G$33</definedName>
    <definedName name="_Hlk147388099" localSheetId="1">'Table 1'!$F$33</definedName>
    <definedName name="_Hlk147388327" localSheetId="1">'Table 1'!$D$4</definedName>
    <definedName name="_Hlk147388347" localSheetId="1">'Table 1'!$C$4</definedName>
    <definedName name="_Hlk147388369" localSheetId="1">'Table 1'!$E$4</definedName>
    <definedName name="_Hlk147388396" localSheetId="1">'Table 1'!$G$4</definedName>
    <definedName name="_Hlk147388532" localSheetId="1">'Table 1'!$F$4</definedName>
    <definedName name="_Hlk147389348" localSheetId="1">'Table 1'!$C$5</definedName>
    <definedName name="_Hlk147389365" localSheetId="1">'Table 1'!$D$5</definedName>
    <definedName name="_Hlk147389385" localSheetId="1">'Table 1'!$E$5</definedName>
    <definedName name="_Hlk147389406" localSheetId="1">'Table 1'!$H$5</definedName>
    <definedName name="_Hlk147393065" localSheetId="1">'Table 1'!$G$8</definedName>
    <definedName name="_Hlk147393088" localSheetId="1">'Table 1'!$G$9</definedName>
    <definedName name="_Hlk147393252" localSheetId="1">'Table 1'!$G$14</definedName>
    <definedName name="_Hlk147393392" localSheetId="1">'Table 1'!$D$14</definedName>
    <definedName name="_Hlk147393609" localSheetId="1">'Table 1'!$F$14</definedName>
    <definedName name="_Hlk147393708" localSheetId="1">'Table 1'!$E$14</definedName>
    <definedName name="_Hlk147402849" localSheetId="1">'Table 1'!$E$22</definedName>
    <definedName name="_Hlk147403010" localSheetId="1">'Table 1'!$F$22</definedName>
    <definedName name="_Hlk149831927" localSheetId="1">'Table 1'!#REF!</definedName>
    <definedName name="_Hlk149831957" localSheetId="1">'Table 1'!#REF!</definedName>
    <definedName name="_Hlk149832008" localSheetId="1">'Table 1'!#REF!</definedName>
    <definedName name="_Hlk149832042" localSheetId="1">'Table 1'!#REF!</definedName>
    <definedName name="_Hlk149832130" localSheetId="1">'Table 1'!#REF!</definedName>
    <definedName name="_Hlk149834653" localSheetId="1">'Table 1'!#REF!</definedName>
    <definedName name="_Hlk149834702" localSheetId="1">'Table 1'!#REF!</definedName>
    <definedName name="_Hlk152671493" localSheetId="2">'Table 2'!$J$60</definedName>
    <definedName name="_Hlk152671637" localSheetId="2">'Table 2'!$K$60</definedName>
    <definedName name="_Hlk152679891" localSheetId="2">'Table 2'!$C$49</definedName>
    <definedName name="_Hlk152679925" localSheetId="2">'Table 2'!$C$52</definedName>
    <definedName name="_Hlk152679956" localSheetId="2">'Table 2'!$C$54</definedName>
    <definedName name="_Hlk152680685" localSheetId="2">'Table 2'!$C$57</definedName>
    <definedName name="_Hlk158021634" localSheetId="1">'Table 1'!#REF!</definedName>
    <definedName name="_Hlk158021658" localSheetId="1">'Table 1'!#REF!</definedName>
    <definedName name="_Hlk158022302" localSheetId="1">'Table 1'!#REF!</definedName>
    <definedName name="_Hlk158022317" localSheetId="1">'Table 1'!#REF!</definedName>
    <definedName name="_Hlk158022340" localSheetId="1">'Table 1'!#REF!</definedName>
    <definedName name="_Hlk158022841" localSheetId="1">'Table 1'!#REF!</definedName>
    <definedName name="_Hlk158022941" localSheetId="1">'Table 1'!#REF!</definedName>
    <definedName name="_Hlk158022992" localSheetId="1">'Table 1'!#REF!</definedName>
    <definedName name="_Hlk158023134" localSheetId="1">'Table 1'!#REF!</definedName>
    <definedName name="_Hlk158023653" localSheetId="1">'Table 1'!#REF!</definedName>
    <definedName name="_Hlk158023729" localSheetId="1">'Table 1'!#REF!</definedName>
    <definedName name="_Hlk158023764" localSheetId="1">'Table 1'!#REF!</definedName>
    <definedName name="_Hlk158024100" localSheetId="1">'Table 1'!#REF!</definedName>
    <definedName name="_Hlk158024380" localSheetId="1">'Table 1'!#REF!</definedName>
    <definedName name="_Hlk158024418" localSheetId="1">'Table 1'!#REF!</definedName>
    <definedName name="_Hlk158139739" localSheetId="1">'Table 1'!#REF!</definedName>
    <definedName name="_Hlk63123628" localSheetId="1">'Table 1'!#REF!</definedName>
    <definedName name="Table_4__June_2023_Return_Filing_Compliance_Rates">Contents!$A$5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3" l="1"/>
  <c r="G24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9" i="3"/>
  <c r="H8" i="3"/>
  <c r="H6" i="3"/>
  <c r="H5" i="3"/>
  <c r="D24" i="3"/>
  <c r="C24" i="3"/>
  <c r="F24" i="3"/>
  <c r="F14" i="1" l="1"/>
  <c r="E14" i="1"/>
  <c r="D14" i="1"/>
  <c r="C14" i="1"/>
  <c r="D23" i="5"/>
  <c r="C23" i="5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13" i="4"/>
  <c r="E9" i="4"/>
  <c r="E10" i="4"/>
  <c r="E11" i="4"/>
  <c r="E8" i="4"/>
  <c r="E6" i="4"/>
  <c r="E5" i="4"/>
</calcChain>
</file>

<file path=xl/sharedStrings.xml><?xml version="1.0" encoding="utf-8"?>
<sst xmlns="http://schemas.openxmlformats.org/spreadsheetml/2006/main" count="207" uniqueCount="131">
  <si>
    <t>Tax Type</t>
  </si>
  <si>
    <t>Expected Returns</t>
  </si>
  <si>
    <t>On-Time Filing</t>
  </si>
  <si>
    <t>Late Filing</t>
  </si>
  <si>
    <t>Compliance rate</t>
  </si>
  <si>
    <t>On-Time</t>
  </si>
  <si>
    <t>Local Excise</t>
  </si>
  <si>
    <t>Insurance Premium Levy</t>
  </si>
  <si>
    <t>Gaming and Betting</t>
  </si>
  <si>
    <t>Value Added Tax</t>
  </si>
  <si>
    <t>Tourism Levy</t>
  </si>
  <si>
    <t>PAYE</t>
  </si>
  <si>
    <t>Mineral Royalty</t>
  </si>
  <si>
    <t>Turnover Tax</t>
  </si>
  <si>
    <t>Total</t>
  </si>
  <si>
    <t>Gross</t>
  </si>
  <si>
    <t>Refunds</t>
  </si>
  <si>
    <t>Actual</t>
  </si>
  <si>
    <t>Target</t>
  </si>
  <si>
    <t>Variance</t>
  </si>
  <si>
    <t>% Var</t>
  </si>
  <si>
    <t>1. Inland Taxes Divisions</t>
  </si>
  <si>
    <t>A. Direct taxes</t>
  </si>
  <si>
    <t xml:space="preserve">     1.  Company tax; o/w</t>
  </si>
  <si>
    <t xml:space="preserve"> -  </t>
  </si>
  <si>
    <t xml:space="preserve">         Mining Company Tax</t>
  </si>
  <si>
    <t xml:space="preserve">         Non-Mining Company Tax</t>
  </si>
  <si>
    <t xml:space="preserve">     2.  PAYE</t>
  </si>
  <si>
    <t xml:space="preserve">     3.  Withholding taxes &amp; others</t>
  </si>
  <si>
    <t xml:space="preserve">          Rental Income Tax</t>
  </si>
  <si>
    <t xml:space="preserve">     4. Mineral royalty tax</t>
  </si>
  <si>
    <t xml:space="preserve">     5.Skills Development Levy</t>
  </si>
  <si>
    <t>B. Indirect taxes</t>
  </si>
  <si>
    <t xml:space="preserve">     1. Local Excise Duties</t>
  </si>
  <si>
    <t xml:space="preserve">     2. Local Excise-Cement</t>
  </si>
  <si>
    <t xml:space="preserve">     3. Rural Electrification Levy</t>
  </si>
  <si>
    <t xml:space="preserve">     4. Local Fuel Levy</t>
  </si>
  <si>
    <t xml:space="preserve">     5. Insurance Premium</t>
  </si>
  <si>
    <t xml:space="preserve">     7.VAT on domestic goods</t>
  </si>
  <si>
    <t>2. Customs Services Division</t>
  </si>
  <si>
    <t xml:space="preserve">    1. VAT on imports</t>
  </si>
  <si>
    <t xml:space="preserve">    3. Customs duty (Import tariffs)</t>
  </si>
  <si>
    <t xml:space="preserve">    4. Export duties; o/w</t>
  </si>
  <si>
    <t xml:space="preserve">       Export Duty on Maize</t>
  </si>
  <si>
    <t>-</t>
  </si>
  <si>
    <t xml:space="preserve">       Export Duty on Timber</t>
  </si>
  <si>
    <t xml:space="preserve">      Export Duty on Minerals and concentrates</t>
  </si>
  <si>
    <t xml:space="preserve">   5. Import Excise Duties</t>
  </si>
  <si>
    <t xml:space="preserve">   6. Import Fuel Levy</t>
  </si>
  <si>
    <t xml:space="preserve">   7. Carbon Tax</t>
  </si>
  <si>
    <t xml:space="preserve">   8. Motor Vehicle Fees</t>
  </si>
  <si>
    <t>Total revenue</t>
  </si>
  <si>
    <t>Tax revenue</t>
  </si>
  <si>
    <t>Non-Tax Revenue</t>
  </si>
  <si>
    <t xml:space="preserve"> -   </t>
  </si>
  <si>
    <t>Sector</t>
  </si>
  <si>
    <t>Wholesale and retail trade; repair of motor vehicles and motorcycles</t>
  </si>
  <si>
    <t>Transportation and storage</t>
  </si>
  <si>
    <t>Manufacturing</t>
  </si>
  <si>
    <t>Administrative and support service activities</t>
  </si>
  <si>
    <t>Unclassified</t>
  </si>
  <si>
    <t>Professional, scientific and technical activities</t>
  </si>
  <si>
    <t>Financial and insurance activities</t>
  </si>
  <si>
    <t>Agriculture, forestry and fishing</t>
  </si>
  <si>
    <t>Construction</t>
  </si>
  <si>
    <t>Other service activities</t>
  </si>
  <si>
    <t>Electricity, gas, steam and air conditioning supply</t>
  </si>
  <si>
    <t>Real estate activities</t>
  </si>
  <si>
    <t>Education</t>
  </si>
  <si>
    <t>Accommodation and food service activities</t>
  </si>
  <si>
    <t>Information and communication</t>
  </si>
  <si>
    <t>Water supply; sewerage, waste management and remediation</t>
  </si>
  <si>
    <t>Human health and social work activities</t>
  </si>
  <si>
    <t>Income Tax</t>
  </si>
  <si>
    <t>Withholding Tax</t>
  </si>
  <si>
    <t>Inland Tax Collections</t>
  </si>
  <si>
    <t>Customs Tax Collections</t>
  </si>
  <si>
    <t>Total Tax Collections</t>
  </si>
  <si>
    <t>Public administration and defence; compulsory social security</t>
  </si>
  <si>
    <t>Arts, entertainment and recreation</t>
  </si>
  <si>
    <t>Activities of extraterritorial organizations and bodies</t>
  </si>
  <si>
    <t>Activities of households as employers; undifferentiated goods- and services- producing activities of households for own use</t>
  </si>
  <si>
    <t>Property Transfer Tax</t>
  </si>
  <si>
    <t>Presumptive Tax</t>
  </si>
  <si>
    <t>Base Tax</t>
  </si>
  <si>
    <t>Value Added Tax for Oil Marketing Companies</t>
  </si>
  <si>
    <t>Withholding on Value Added Tax</t>
  </si>
  <si>
    <t>Mining and quarrying</t>
  </si>
  <si>
    <t>Overall</t>
  </si>
  <si>
    <t>No. of Tax Accounts</t>
  </si>
  <si>
    <t>Presumptive tax on artisanal and small-scale mining</t>
  </si>
  <si>
    <t>Registrations</t>
  </si>
  <si>
    <t>Expected Payments</t>
  </si>
  <si>
    <t>On-time payments</t>
  </si>
  <si>
    <t>Late payments</t>
  </si>
  <si>
    <t>Total payments</t>
  </si>
  <si>
    <t>On-time payment rate</t>
  </si>
  <si>
    <t xml:space="preserve">Pay As You Earn </t>
  </si>
  <si>
    <t>Table of Contents</t>
  </si>
  <si>
    <t>Back to Table of Content</t>
  </si>
  <si>
    <t>Bank to Table of Content</t>
  </si>
  <si>
    <t>Rental Tax</t>
  </si>
  <si>
    <t xml:space="preserve">Customs </t>
  </si>
  <si>
    <t>Primary</t>
  </si>
  <si>
    <t>Secondary</t>
  </si>
  <si>
    <t>Tertiary</t>
  </si>
  <si>
    <t>Economic Sector</t>
  </si>
  <si>
    <t>Mining and Quarrying</t>
  </si>
  <si>
    <t>Back to Table of Contents</t>
  </si>
  <si>
    <t>End of Month payment rate</t>
  </si>
  <si>
    <t>Pay as You Earn</t>
  </si>
  <si>
    <t>Year to date</t>
  </si>
  <si>
    <t xml:space="preserve">     6.Tourism Levy</t>
  </si>
  <si>
    <t>Rental tax type</t>
  </si>
  <si>
    <t>End of Month Filing</t>
  </si>
  <si>
    <t>End of Month</t>
  </si>
  <si>
    <t>Back to Table Content</t>
  </si>
  <si>
    <t>VAT for Foreign Suppliers</t>
  </si>
  <si>
    <t>Table 1: Actual Revenue Collection against Parliament Target, January 2024 (K’ Million)</t>
  </si>
  <si>
    <t>Table 2: January 2024 Gross Collections by Sector, K ’Million</t>
  </si>
  <si>
    <t>Table 3: Taxpayer population, January 2024</t>
  </si>
  <si>
    <t>Table 4: January 2024 Return Filing Compliance Rates</t>
  </si>
  <si>
    <t>Table 5: January 2024 payment compliance rates by value (K’ million)</t>
  </si>
  <si>
    <t>Table 6: Tax Refunds Payments by sector K'million, January 2024</t>
  </si>
  <si>
    <t>Taxpayer population (number of active tax accounts) as at 1st February, 2023</t>
  </si>
  <si>
    <t>January</t>
  </si>
  <si>
    <t xml:space="preserve">Target </t>
  </si>
  <si>
    <t>(On-time)</t>
  </si>
  <si>
    <t>Domestic Excise</t>
  </si>
  <si>
    <t>Turnover tax</t>
  </si>
  <si>
    <t>Withholding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</si>
</sst>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.0%"/>
    <numFmt numFmtId="167" formatCode="_-* #,##0_-;\-* #,##0_-;_-* &quot;-&quot;??_-;_-@_-"/>
    <numFmt numFmtId="168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4"/>
      <color theme="4" tint="-0.249977111117893"/>
      <name val="Times New Roman"/>
      <family val="1"/>
    </font>
    <font>
      <sz val="14"/>
      <color theme="4" tint="-0.249977111117893"/>
      <name val="Calibri"/>
      <family val="2"/>
      <scheme val="minor"/>
    </font>
    <font>
      <b/>
      <sz val="14"/>
      <color theme="1"/>
      <name val="Rockwell"/>
      <family val="1"/>
    </font>
    <font>
      <u/>
      <sz val="14"/>
      <color rgb="FF0070C0"/>
      <name val="Rockwell"/>
      <family val="1"/>
    </font>
    <font>
      <sz val="12"/>
      <color theme="1"/>
      <name val="Rockwell"/>
      <family val="1"/>
    </font>
    <font>
      <b/>
      <sz val="12"/>
      <color theme="1"/>
      <name val="Rockwell"/>
      <family val="1"/>
    </font>
    <font>
      <u/>
      <sz val="12"/>
      <color theme="10"/>
      <name val="Rockwell"/>
      <family val="1"/>
    </font>
    <font>
      <sz val="11"/>
      <color theme="1"/>
      <name val="Rockwell"/>
      <family val="1"/>
    </font>
    <font>
      <sz val="11"/>
      <color rgb="FFFF0000"/>
      <name val="Calibri"/>
      <family val="2"/>
      <scheme val="minor"/>
    </font>
    <font>
      <sz val="9"/>
      <color rgb="FFFF0000"/>
      <name val="Segoe UI"/>
      <family val="2"/>
    </font>
    <font>
      <b/>
      <sz val="12"/>
      <name val="Rockwell"/>
      <family val="1"/>
    </font>
    <font>
      <sz val="12"/>
      <name val="Rockwell"/>
      <family val="1"/>
    </font>
    <font>
      <b/>
      <sz val="14"/>
      <name val="Rockwell"/>
      <family val="1"/>
    </font>
    <font>
      <sz val="11"/>
      <name val="Calibri"/>
      <family val="2"/>
      <scheme val="minor"/>
    </font>
    <font>
      <u/>
      <sz val="11"/>
      <name val="Rockwell"/>
      <family val="1"/>
    </font>
    <font>
      <sz val="11"/>
      <name val="Rockwell"/>
      <family val="1"/>
    </font>
    <font>
      <b/>
      <sz val="9"/>
      <color theme="1"/>
      <name val="Segoe UI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160">
    <xf numFmtId="0" fontId="0" fillId="0" borderId="0" xfId="0"/>
    <xf numFmtId="43" fontId="0" fillId="0" borderId="0" xfId="1" applyNumberFormat="1" applyFont="1" applyFill="1" applyBorder="1" applyAlignment="1">
      <alignment horizontal="right"/>
    </xf>
    <xf numFmtId="0" fontId="0" fillId="0" borderId="0" xfId="0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3" applyFont="1" applyFill="1"/>
    <xf numFmtId="0" fontId="7" fillId="0" borderId="0" xfId="4" applyFont="1"/>
    <xf numFmtId="0" fontId="6" fillId="0" borderId="0" xfId="0" applyFont="1" applyAlignment="1">
      <alignment vertical="center"/>
    </xf>
    <xf numFmtId="0" fontId="8" fillId="4" borderId="14" xfId="0" applyFont="1" applyFill="1" applyBorder="1"/>
    <xf numFmtId="0" fontId="9" fillId="4" borderId="14" xfId="0" applyFont="1" applyFill="1" applyBorder="1"/>
    <xf numFmtId="0" fontId="9" fillId="4" borderId="2" xfId="0" applyFont="1" applyFill="1" applyBorder="1"/>
    <xf numFmtId="0" fontId="9" fillId="4" borderId="5" xfId="0" applyFont="1" applyFill="1" applyBorder="1"/>
    <xf numFmtId="0" fontId="9" fillId="4" borderId="10" xfId="0" applyFont="1" applyFill="1" applyBorder="1"/>
    <xf numFmtId="164" fontId="9" fillId="4" borderId="22" xfId="0" applyNumberFormat="1" applyFont="1" applyFill="1" applyBorder="1" applyAlignment="1">
      <alignment horizontal="right" vertical="center"/>
    </xf>
    <xf numFmtId="164" fontId="9" fillId="4" borderId="26" xfId="0" applyNumberFormat="1" applyFont="1" applyFill="1" applyBorder="1" applyAlignment="1">
      <alignment horizontal="right" vertical="center"/>
    </xf>
    <xf numFmtId="164" fontId="9" fillId="4" borderId="23" xfId="0" applyNumberFormat="1" applyFont="1" applyFill="1" applyBorder="1" applyAlignment="1">
      <alignment horizontal="right" vertical="center"/>
    </xf>
    <xf numFmtId="164" fontId="9" fillId="4" borderId="20" xfId="0" applyNumberFormat="1" applyFont="1" applyFill="1" applyBorder="1" applyAlignment="1">
      <alignment horizontal="right" vertical="center"/>
    </xf>
    <xf numFmtId="164" fontId="9" fillId="4" borderId="17" xfId="0" applyNumberFormat="1" applyFont="1" applyFill="1" applyBorder="1" applyAlignment="1">
      <alignment horizontal="right" vertical="center"/>
    </xf>
    <xf numFmtId="164" fontId="9" fillId="4" borderId="9" xfId="0" applyNumberFormat="1" applyFont="1" applyFill="1" applyBorder="1" applyAlignment="1">
      <alignment horizontal="right" vertical="center"/>
    </xf>
    <xf numFmtId="164" fontId="9" fillId="4" borderId="11" xfId="0" applyNumberFormat="1" applyFont="1" applyFill="1" applyBorder="1" applyAlignment="1">
      <alignment horizontal="right" vertical="center"/>
    </xf>
    <xf numFmtId="164" fontId="9" fillId="4" borderId="0" xfId="0" applyNumberFormat="1" applyFont="1" applyFill="1" applyBorder="1" applyAlignment="1">
      <alignment horizontal="right" vertical="center"/>
    </xf>
    <xf numFmtId="0" fontId="9" fillId="4" borderId="17" xfId="0" applyFont="1" applyFill="1" applyBorder="1"/>
    <xf numFmtId="0" fontId="9" fillId="4" borderId="18" xfId="0" applyFont="1" applyFill="1" applyBorder="1"/>
    <xf numFmtId="164" fontId="9" fillId="4" borderId="18" xfId="0" applyNumberFormat="1" applyFont="1" applyFill="1" applyBorder="1" applyAlignment="1">
      <alignment horizontal="right" vertical="center"/>
    </xf>
    <xf numFmtId="164" fontId="9" fillId="4" borderId="3" xfId="0" applyNumberFormat="1" applyFont="1" applyFill="1" applyBorder="1" applyAlignment="1">
      <alignment horizontal="right" vertical="center"/>
    </xf>
    <xf numFmtId="164" fontId="9" fillId="4" borderId="6" xfId="0" applyNumberFormat="1" applyFont="1" applyFill="1" applyBorder="1" applyAlignment="1">
      <alignment horizontal="right" vertical="center"/>
    </xf>
    <xf numFmtId="164" fontId="9" fillId="4" borderId="12" xfId="0" applyNumberFormat="1" applyFont="1" applyFill="1" applyBorder="1" applyAlignment="1">
      <alignment horizontal="right" vertical="center"/>
    </xf>
    <xf numFmtId="0" fontId="8" fillId="0" borderId="17" xfId="0" applyFont="1" applyBorder="1"/>
    <xf numFmtId="164" fontId="8" fillId="3" borderId="17" xfId="0" applyNumberFormat="1" applyFont="1" applyFill="1" applyBorder="1" applyAlignment="1">
      <alignment horizontal="right" vertical="center"/>
    </xf>
    <xf numFmtId="164" fontId="8" fillId="3" borderId="9" xfId="0" applyNumberFormat="1" applyFont="1" applyFill="1" applyBorder="1" applyAlignment="1">
      <alignment horizontal="right" vertical="center"/>
    </xf>
    <xf numFmtId="164" fontId="8" fillId="3" borderId="11" xfId="0" applyNumberFormat="1" applyFont="1" applyFill="1" applyBorder="1" applyAlignment="1">
      <alignment horizontal="right" vertical="center"/>
    </xf>
    <xf numFmtId="164" fontId="8" fillId="3" borderId="0" xfId="0" applyNumberFormat="1" applyFont="1" applyFill="1" applyBorder="1" applyAlignment="1">
      <alignment horizontal="right" vertical="center"/>
    </xf>
    <xf numFmtId="164" fontId="8" fillId="3" borderId="17" xfId="0" applyNumberFormat="1" applyFont="1" applyFill="1" applyBorder="1" applyAlignment="1">
      <alignment vertical="top"/>
    </xf>
    <xf numFmtId="164" fontId="8" fillId="3" borderId="11" xfId="0" applyNumberFormat="1" applyFont="1" applyFill="1" applyBorder="1" applyAlignment="1">
      <alignment vertical="top"/>
    </xf>
    <xf numFmtId="164" fontId="8" fillId="3" borderId="24" xfId="0" applyNumberFormat="1" applyFont="1" applyFill="1" applyBorder="1" applyAlignment="1">
      <alignment horizontal="right" vertical="center"/>
    </xf>
    <xf numFmtId="164" fontId="8" fillId="3" borderId="27" xfId="0" applyNumberFormat="1" applyFont="1" applyFill="1" applyBorder="1" applyAlignment="1">
      <alignment horizontal="right" vertical="center"/>
    </xf>
    <xf numFmtId="164" fontId="8" fillId="3" borderId="25" xfId="0" applyNumberFormat="1" applyFont="1" applyFill="1" applyBorder="1" applyAlignment="1">
      <alignment horizontal="right" vertical="center"/>
    </xf>
    <xf numFmtId="164" fontId="8" fillId="3" borderId="21" xfId="0" applyNumberFormat="1" applyFont="1" applyFill="1" applyBorder="1" applyAlignment="1">
      <alignment horizontal="right" vertical="center"/>
    </xf>
    <xf numFmtId="0" fontId="10" fillId="0" borderId="0" xfId="4" applyFont="1"/>
    <xf numFmtId="0" fontId="6" fillId="0" borderId="0" xfId="0" applyFont="1"/>
    <xf numFmtId="0" fontId="11" fillId="0" borderId="0" xfId="0" applyFont="1"/>
    <xf numFmtId="0" fontId="9" fillId="4" borderId="2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3" fontId="8" fillId="3" borderId="0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3" fontId="8" fillId="3" borderId="9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2" fillId="0" borderId="0" xfId="0" applyFont="1"/>
    <xf numFmtId="0" fontId="6" fillId="0" borderId="0" xfId="0" applyFont="1" applyBorder="1" applyAlignment="1"/>
    <xf numFmtId="0" fontId="13" fillId="0" borderId="0" xfId="0" applyFont="1"/>
    <xf numFmtId="0" fontId="14" fillId="4" borderId="8" xfId="0" applyFont="1" applyFill="1" applyBorder="1"/>
    <xf numFmtId="0" fontId="14" fillId="4" borderId="1" xfId="0" applyFont="1" applyFill="1" applyBorder="1"/>
    <xf numFmtId="0" fontId="14" fillId="4" borderId="7" xfId="0" applyFont="1" applyFill="1" applyBorder="1"/>
    <xf numFmtId="0" fontId="14" fillId="4" borderId="4" xfId="0" applyFont="1" applyFill="1" applyBorder="1"/>
    <xf numFmtId="0" fontId="14" fillId="4" borderId="17" xfId="0" applyFont="1" applyFill="1" applyBorder="1"/>
    <xf numFmtId="0" fontId="14" fillId="4" borderId="9" xfId="0" applyFont="1" applyFill="1" applyBorder="1"/>
    <xf numFmtId="0" fontId="14" fillId="4" borderId="0" xfId="0" applyFont="1" applyFill="1" applyBorder="1"/>
    <xf numFmtId="0" fontId="14" fillId="4" borderId="11" xfId="0" applyFont="1" applyFill="1" applyBorder="1"/>
    <xf numFmtId="165" fontId="15" fillId="0" borderId="31" xfId="1" applyNumberFormat="1" applyFont="1" applyBorder="1"/>
    <xf numFmtId="0" fontId="15" fillId="0" borderId="29" xfId="0" applyFont="1" applyBorder="1"/>
    <xf numFmtId="165" fontId="15" fillId="0" borderId="30" xfId="1" applyNumberFormat="1" applyFont="1" applyBorder="1"/>
    <xf numFmtId="165" fontId="15" fillId="0" borderId="32" xfId="1" applyNumberFormat="1" applyFont="1" applyBorder="1"/>
    <xf numFmtId="164" fontId="14" fillId="4" borderId="4" xfId="0" applyNumberFormat="1" applyFont="1" applyFill="1" applyBorder="1" applyAlignment="1"/>
    <xf numFmtId="43" fontId="15" fillId="0" borderId="9" xfId="1" applyFont="1" applyBorder="1" applyAlignment="1">
      <alignment horizontal="right"/>
    </xf>
    <xf numFmtId="43" fontId="14" fillId="4" borderId="1" xfId="1" applyFont="1" applyFill="1" applyBorder="1"/>
    <xf numFmtId="0" fontId="16" fillId="0" borderId="0" xfId="0" applyFont="1"/>
    <xf numFmtId="43" fontId="15" fillId="0" borderId="9" xfId="1" applyFont="1" applyBorder="1"/>
    <xf numFmtId="0" fontId="17" fillId="0" borderId="0" xfId="0" applyFont="1"/>
    <xf numFmtId="0" fontId="14" fillId="4" borderId="2" xfId="0" applyFont="1" applyFill="1" applyBorder="1"/>
    <xf numFmtId="43" fontId="14" fillId="4" borderId="2" xfId="1" applyFont="1" applyFill="1" applyBorder="1"/>
    <xf numFmtId="0" fontId="15" fillId="0" borderId="9" xfId="0" applyFont="1" applyBorder="1"/>
    <xf numFmtId="43" fontId="14" fillId="4" borderId="9" xfId="1" applyFont="1" applyFill="1" applyBorder="1"/>
    <xf numFmtId="0" fontId="15" fillId="3" borderId="9" xfId="0" applyFont="1" applyFill="1" applyBorder="1"/>
    <xf numFmtId="0" fontId="18" fillId="0" borderId="0" xfId="4" applyFont="1"/>
    <xf numFmtId="0" fontId="19" fillId="0" borderId="0" xfId="0" applyFont="1"/>
    <xf numFmtId="0" fontId="20" fillId="0" borderId="0" xfId="0" applyFont="1"/>
    <xf numFmtId="167" fontId="9" fillId="4" borderId="5" xfId="1" applyNumberFormat="1" applyFont="1" applyFill="1" applyBorder="1" applyAlignment="1">
      <alignment horizontal="center" vertical="center"/>
    </xf>
    <xf numFmtId="167" fontId="0" fillId="0" borderId="0" xfId="1" applyNumberFormat="1" applyFont="1" applyAlignment="1">
      <alignment horizontal="center"/>
    </xf>
    <xf numFmtId="43" fontId="13" fillId="0" borderId="0" xfId="0" applyNumberFormat="1" applyFont="1"/>
    <xf numFmtId="164" fontId="0" fillId="0" borderId="0" xfId="0" applyNumberFormat="1"/>
    <xf numFmtId="166" fontId="0" fillId="0" borderId="0" xfId="0" applyNumberFormat="1"/>
    <xf numFmtId="0" fontId="0" fillId="0" borderId="0" xfId="0" applyNumberFormat="1"/>
    <xf numFmtId="0" fontId="21" fillId="0" borderId="0" xfId="0" applyFont="1" applyFill="1" applyAlignment="1">
      <alignment horizontal="right" vertical="center"/>
    </xf>
    <xf numFmtId="4" fontId="21" fillId="0" borderId="0" xfId="0" applyNumberFormat="1" applyFont="1" applyFill="1" applyAlignment="1">
      <alignment horizontal="right" vertical="center"/>
    </xf>
    <xf numFmtId="4" fontId="22" fillId="0" borderId="0" xfId="0" applyNumberFormat="1" applyFont="1" applyFill="1" applyAlignment="1">
      <alignment horizontal="right" vertical="center"/>
    </xf>
    <xf numFmtId="0" fontId="22" fillId="0" borderId="0" xfId="0" applyFont="1" applyFill="1" applyAlignment="1">
      <alignment horizontal="right" vertical="center"/>
    </xf>
    <xf numFmtId="0" fontId="14" fillId="4" borderId="2" xfId="0" applyFont="1" applyFill="1" applyBorder="1" applyAlignment="1">
      <alignment vertical="center"/>
    </xf>
    <xf numFmtId="0" fontId="14" fillId="4" borderId="14" xfId="0" applyFont="1" applyFill="1" applyBorder="1" applyAlignment="1">
      <alignment vertical="center"/>
    </xf>
    <xf numFmtId="0" fontId="14" fillId="4" borderId="10" xfId="0" applyFont="1" applyFill="1" applyBorder="1" applyAlignment="1">
      <alignment vertical="center"/>
    </xf>
    <xf numFmtId="0" fontId="14" fillId="4" borderId="5" xfId="0" applyFont="1" applyFill="1" applyBorder="1" applyAlignment="1">
      <alignment vertical="center"/>
    </xf>
    <xf numFmtId="0" fontId="14" fillId="4" borderId="3" xfId="0" applyFont="1" applyFill="1" applyBorder="1" applyAlignment="1">
      <alignment vertical="center"/>
    </xf>
    <xf numFmtId="0" fontId="14" fillId="4" borderId="18" xfId="0" applyFont="1" applyFill="1" applyBorder="1" applyAlignment="1">
      <alignment vertical="center"/>
    </xf>
    <xf numFmtId="0" fontId="14" fillId="4" borderId="12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right" vertical="center"/>
    </xf>
    <xf numFmtId="0" fontId="15" fillId="3" borderId="33" xfId="0" applyFont="1" applyFill="1" applyBorder="1" applyAlignment="1">
      <alignment vertical="center"/>
    </xf>
    <xf numFmtId="0" fontId="15" fillId="3" borderId="36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9" fontId="15" fillId="3" borderId="36" xfId="0" applyNumberFormat="1" applyFont="1" applyFill="1" applyBorder="1" applyAlignment="1">
      <alignment horizontal="center" vertical="center"/>
    </xf>
    <xf numFmtId="9" fontId="15" fillId="3" borderId="35" xfId="0" applyNumberFormat="1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vertical="center"/>
    </xf>
    <xf numFmtId="3" fontId="15" fillId="3" borderId="30" xfId="0" applyNumberFormat="1" applyFont="1" applyFill="1" applyBorder="1" applyAlignment="1">
      <alignment horizontal="center" vertical="center"/>
    </xf>
    <xf numFmtId="3" fontId="15" fillId="3" borderId="31" xfId="0" applyNumberFormat="1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9" fontId="15" fillId="3" borderId="30" xfId="0" applyNumberFormat="1" applyFont="1" applyFill="1" applyBorder="1" applyAlignment="1">
      <alignment horizontal="center" vertical="center"/>
    </xf>
    <xf numFmtId="9" fontId="15" fillId="3" borderId="32" xfId="0" applyNumberFormat="1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vertical="center"/>
    </xf>
    <xf numFmtId="3" fontId="15" fillId="3" borderId="38" xfId="0" applyNumberFormat="1" applyFont="1" applyFill="1" applyBorder="1" applyAlignment="1">
      <alignment horizontal="center" vertical="center"/>
    </xf>
    <xf numFmtId="3" fontId="15" fillId="3" borderId="39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9" fontId="15" fillId="3" borderId="38" xfId="0" applyNumberFormat="1" applyFont="1" applyFill="1" applyBorder="1" applyAlignment="1">
      <alignment horizontal="center" vertical="center"/>
    </xf>
    <xf numFmtId="9" fontId="15" fillId="3" borderId="40" xfId="0" applyNumberFormat="1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vertical="center"/>
    </xf>
    <xf numFmtId="3" fontId="14" fillId="4" borderId="7" xfId="0" applyNumberFormat="1" applyFont="1" applyFill="1" applyBorder="1" applyAlignment="1">
      <alignment horizontal="center" vertical="center"/>
    </xf>
    <xf numFmtId="9" fontId="14" fillId="4" borderId="1" xfId="0" applyNumberFormat="1" applyFont="1" applyFill="1" applyBorder="1" applyAlignment="1">
      <alignment horizontal="center" vertical="center"/>
    </xf>
    <xf numFmtId="9" fontId="14" fillId="4" borderId="4" xfId="0" applyNumberFormat="1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/>
    </xf>
    <xf numFmtId="0" fontId="14" fillId="4" borderId="10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  <xf numFmtId="164" fontId="15" fillId="3" borderId="30" xfId="0" applyNumberFormat="1" applyFont="1" applyFill="1" applyBorder="1" applyAlignment="1">
      <alignment horizontal="center" vertical="center"/>
    </xf>
    <xf numFmtId="164" fontId="15" fillId="3" borderId="31" xfId="0" applyNumberFormat="1" applyFont="1" applyFill="1" applyBorder="1" applyAlignment="1">
      <alignment horizontal="center" vertical="center"/>
    </xf>
    <xf numFmtId="164" fontId="15" fillId="3" borderId="38" xfId="0" applyNumberFormat="1" applyFont="1" applyFill="1" applyBorder="1" applyAlignment="1">
      <alignment horizontal="center" vertical="center"/>
    </xf>
    <xf numFmtId="164" fontId="15" fillId="3" borderId="39" xfId="0" applyNumberFormat="1" applyFont="1" applyFill="1" applyBorder="1" applyAlignment="1">
      <alignment horizontal="center" vertical="center"/>
    </xf>
    <xf numFmtId="164" fontId="14" fillId="4" borderId="7" xfId="0" applyNumberFormat="1" applyFont="1" applyFill="1" applyBorder="1" applyAlignment="1">
      <alignment horizontal="center" vertical="center"/>
    </xf>
    <xf numFmtId="164" fontId="14" fillId="4" borderId="1" xfId="0" applyNumberFormat="1" applyFont="1" applyFill="1" applyBorder="1" applyAlignment="1">
      <alignment horizontal="center" vertical="center"/>
    </xf>
    <xf numFmtId="9" fontId="14" fillId="4" borderId="7" xfId="0" applyNumberFormat="1" applyFont="1" applyFill="1" applyBorder="1" applyAlignment="1">
      <alignment horizontal="center" vertical="center"/>
    </xf>
    <xf numFmtId="165" fontId="15" fillId="0" borderId="41" xfId="1" applyNumberFormat="1" applyFont="1" applyBorder="1"/>
    <xf numFmtId="168" fontId="14" fillId="4" borderId="1" xfId="0" applyNumberFormat="1" applyFont="1" applyFill="1" applyBorder="1" applyAlignment="1"/>
    <xf numFmtId="164" fontId="14" fillId="4" borderId="7" xfId="0" applyNumberFormat="1" applyFont="1" applyFill="1" applyBorder="1" applyAlignment="1"/>
    <xf numFmtId="165" fontId="14" fillId="4" borderId="1" xfId="1" applyNumberFormat="1" applyFont="1" applyFill="1" applyBorder="1" applyAlignment="1"/>
    <xf numFmtId="164" fontId="14" fillId="4" borderId="1" xfId="0" applyNumberFormat="1" applyFont="1" applyFill="1" applyBorder="1" applyAlignment="1"/>
    <xf numFmtId="4" fontId="0" fillId="0" borderId="0" xfId="0" applyNumberFormat="1"/>
    <xf numFmtId="10" fontId="9" fillId="4" borderId="11" xfId="0" applyNumberFormat="1" applyFont="1" applyFill="1" applyBorder="1" applyAlignment="1">
      <alignment horizontal="right" vertical="center"/>
    </xf>
    <xf numFmtId="10" fontId="0" fillId="0" borderId="0" xfId="2" applyNumberFormat="1" applyFont="1"/>
    <xf numFmtId="10" fontId="9" fillId="4" borderId="2" xfId="2" applyNumberFormat="1" applyFont="1" applyFill="1" applyBorder="1"/>
    <xf numFmtId="10" fontId="9" fillId="4" borderId="23" xfId="0" applyNumberFormat="1" applyFont="1" applyFill="1" applyBorder="1" applyAlignment="1">
      <alignment horizontal="right" vertical="center"/>
    </xf>
    <xf numFmtId="10" fontId="8" fillId="3" borderId="11" xfId="0" applyNumberFormat="1" applyFont="1" applyFill="1" applyBorder="1" applyAlignment="1">
      <alignment horizontal="right" vertical="center"/>
    </xf>
    <xf numFmtId="10" fontId="8" fillId="3" borderId="11" xfId="0" applyNumberFormat="1" applyFont="1" applyFill="1" applyBorder="1" applyAlignment="1">
      <alignment vertical="top"/>
    </xf>
    <xf numFmtId="10" fontId="8" fillId="3" borderId="25" xfId="0" applyNumberFormat="1" applyFont="1" applyFill="1" applyBorder="1" applyAlignment="1">
      <alignment horizontal="right" vertical="center"/>
    </xf>
    <xf numFmtId="10" fontId="9" fillId="4" borderId="6" xfId="0" applyNumberFormat="1" applyFont="1" applyFill="1" applyBorder="1" applyAlignment="1">
      <alignment horizontal="right" vertical="center"/>
    </xf>
    <xf numFmtId="165" fontId="14" fillId="4" borderId="1" xfId="1" applyNumberFormat="1" applyFont="1" applyFill="1" applyBorder="1"/>
    <xf numFmtId="43" fontId="0" fillId="0" borderId="0" xfId="1" applyFont="1"/>
    <xf numFmtId="0" fontId="14" fillId="4" borderId="1" xfId="0" applyFont="1" applyFill="1" applyBorder="1" applyAlignment="1">
      <alignment horizontal="left" vertical="center"/>
    </xf>
    <xf numFmtId="0" fontId="15" fillId="3" borderId="39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vertical="center"/>
    </xf>
    <xf numFmtId="0" fontId="9" fillId="4" borderId="16" xfId="0" applyFont="1" applyFill="1" applyBorder="1" applyAlignment="1">
      <alignment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9" fillId="3" borderId="16" xfId="0" applyFont="1" applyFill="1" applyBorder="1" applyAlignment="1">
      <alignment vertical="center"/>
    </xf>
  </cellXfs>
  <cellStyles count="5">
    <cellStyle name="20% - Accent1" xfId="3" builtinId="30"/>
    <cellStyle name="Comma" xfId="1" builtinId="3"/>
    <cellStyle name="Hyperlink" xfId="4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B0E76-0FCC-4E23-B300-3C5D64B74547}">
  <dimension ref="A1:A11"/>
  <sheetViews>
    <sheetView showGridLines="0" tabSelected="1" workbookViewId="0">
      <pane ySplit="1" topLeftCell="A2" activePane="bottomLeft" state="frozen"/>
      <selection pane="bottomLeft" activeCell="A17" sqref="A17"/>
    </sheetView>
  </sheetViews>
  <sheetFormatPr defaultRowHeight="14.4" x14ac:dyDescent="0.3"/>
  <cols>
    <col min="1" max="1" width="86.33203125" customWidth="1"/>
  </cols>
  <sheetData>
    <row r="1" spans="1:1" ht="18" x14ac:dyDescent="0.35">
      <c r="A1" s="6" t="s">
        <v>98</v>
      </c>
    </row>
    <row r="2" spans="1:1" ht="17.399999999999999" x14ac:dyDescent="0.3">
      <c r="A2" s="7" t="s">
        <v>118</v>
      </c>
    </row>
    <row r="3" spans="1:1" ht="17.399999999999999" x14ac:dyDescent="0.3">
      <c r="A3" s="7" t="s">
        <v>119</v>
      </c>
    </row>
    <row r="4" spans="1:1" ht="17.399999999999999" x14ac:dyDescent="0.3">
      <c r="A4" s="7" t="s">
        <v>120</v>
      </c>
    </row>
    <row r="5" spans="1:1" ht="17.399999999999999" x14ac:dyDescent="0.3">
      <c r="A5" s="7" t="s">
        <v>121</v>
      </c>
    </row>
    <row r="6" spans="1:1" ht="17.399999999999999" x14ac:dyDescent="0.3">
      <c r="A6" s="7" t="s">
        <v>122</v>
      </c>
    </row>
    <row r="7" spans="1:1" ht="17.399999999999999" x14ac:dyDescent="0.3">
      <c r="A7" s="7" t="s">
        <v>123</v>
      </c>
    </row>
    <row r="8" spans="1:1" ht="18" x14ac:dyDescent="0.35">
      <c r="A8" s="4"/>
    </row>
    <row r="9" spans="1:1" ht="18" x14ac:dyDescent="0.35">
      <c r="A9" s="4"/>
    </row>
    <row r="10" spans="1:1" ht="18" x14ac:dyDescent="0.35">
      <c r="A10" s="5"/>
    </row>
    <row r="11" spans="1:1" x14ac:dyDescent="0.3">
      <c r="A11" s="3"/>
    </row>
  </sheetData>
  <hyperlinks>
    <hyperlink ref="A2" location="'Table 1'!A1" display="Table 1: Actual Revenue Collection against Parliament Target, September 2023 (K’ Million)" xr:uid="{60289CFD-A888-44A3-A38F-9BBABE85A308}"/>
    <hyperlink ref="A3" location="'Table 2'!A1" display="Table 2: January to September 2023 Gross Collections by Sector, K ’Million" xr:uid="{6998D469-83C9-407E-A840-7117FABEF9E1}"/>
    <hyperlink ref="A4" location="'Table 3'!A1" display="Table 3: Taxpayer population, September 2023" xr:uid="{BE42A016-83D6-4FCC-9AE3-5E4C7E3B44CD}"/>
    <hyperlink ref="A5" location="'Table 4'!A1" display="Table 4: September 2023 Return Filing Compliance Rates" xr:uid="{2485BDD2-76CF-4734-9CEA-ED00CE5A2F36}"/>
    <hyperlink ref="A6" location="'Table 5 '!A1" display="Table 5: November 2023 payment compliance rates by value (K’ million)" xr:uid="{468AD64B-D7F1-481A-A932-452857C3504E}"/>
    <hyperlink ref="A7" location="'Table 6'!A1" display="Table 6: Tax Refunds Payments by sector K'million, September 2023" xr:uid="{1FF6FF2E-32AB-4520-910B-906F873B875C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AC21B-BA4C-4845-B749-170C9CAA1489}">
  <sheetPr>
    <tabColor theme="0"/>
  </sheetPr>
  <dimension ref="B2:J39"/>
  <sheetViews>
    <sheetView showGridLines="0" zoomScale="80" zoomScaleNormal="80" workbookViewId="0">
      <selection activeCell="B27" sqref="B27"/>
    </sheetView>
  </sheetViews>
  <sheetFormatPr defaultRowHeight="14.4" x14ac:dyDescent="0.3"/>
  <cols>
    <col min="2" max="2" width="38.5546875" bestFit="1" customWidth="1"/>
    <col min="3" max="3" width="10.44140625" bestFit="1" customWidth="1"/>
    <col min="4" max="4" width="10.77734375" customWidth="1"/>
    <col min="5" max="5" width="10.33203125" customWidth="1"/>
    <col min="6" max="6" width="10.6640625" customWidth="1"/>
    <col min="7" max="7" width="11.109375" customWidth="1"/>
    <col min="8" max="8" width="13" style="141" bestFit="1" customWidth="1"/>
    <col min="9" max="9" width="8" bestFit="1" customWidth="1"/>
    <col min="10" max="10" width="11.33203125" customWidth="1"/>
  </cols>
  <sheetData>
    <row r="2" spans="2:10" ht="18.600000000000001" thickBot="1" x14ac:dyDescent="0.35">
      <c r="B2" s="8" t="s">
        <v>118</v>
      </c>
    </row>
    <row r="3" spans="2:10" ht="16.2" thickBot="1" x14ac:dyDescent="0.35">
      <c r="B3" s="9"/>
      <c r="C3" s="10" t="s">
        <v>15</v>
      </c>
      <c r="D3" s="10" t="s">
        <v>16</v>
      </c>
      <c r="E3" s="11" t="s">
        <v>17</v>
      </c>
      <c r="F3" s="12" t="s">
        <v>18</v>
      </c>
      <c r="G3" s="13" t="s">
        <v>19</v>
      </c>
      <c r="H3" s="142" t="s">
        <v>20</v>
      </c>
    </row>
    <row r="4" spans="2:10" ht="16.2" thickTop="1" x14ac:dyDescent="0.3">
      <c r="B4" s="10" t="s">
        <v>21</v>
      </c>
      <c r="C4" s="14">
        <v>9915.2000000000007</v>
      </c>
      <c r="D4" s="14">
        <v>1348</v>
      </c>
      <c r="E4" s="15">
        <v>8567.2000000000007</v>
      </c>
      <c r="F4" s="16">
        <v>10058.9</v>
      </c>
      <c r="G4" s="17">
        <v>-1491.7</v>
      </c>
      <c r="H4" s="143">
        <v>-0.14799999999999999</v>
      </c>
      <c r="I4" s="87"/>
      <c r="J4" s="1"/>
    </row>
    <row r="5" spans="2:10" ht="15.6" x14ac:dyDescent="0.3">
      <c r="B5" s="22" t="s">
        <v>22</v>
      </c>
      <c r="C5" s="18">
        <v>7146.1</v>
      </c>
      <c r="D5" s="18">
        <v>2.2000000000000002</v>
      </c>
      <c r="E5" s="19">
        <v>7143.9</v>
      </c>
      <c r="F5" s="20">
        <v>8830.7999999999993</v>
      </c>
      <c r="G5" s="21">
        <v>-1686.8</v>
      </c>
      <c r="H5" s="140">
        <v>-0.191</v>
      </c>
      <c r="I5" s="86"/>
    </row>
    <row r="6" spans="2:10" ht="15.6" x14ac:dyDescent="0.3">
      <c r="B6" s="28" t="s">
        <v>23</v>
      </c>
      <c r="C6" s="29">
        <v>2523.5</v>
      </c>
      <c r="D6" s="29">
        <v>1.4</v>
      </c>
      <c r="E6" s="30">
        <v>2522.1</v>
      </c>
      <c r="F6" s="31">
        <v>4827.1000000000004</v>
      </c>
      <c r="G6" s="32">
        <v>-2305</v>
      </c>
      <c r="H6" s="144">
        <v>-0.47799999999999998</v>
      </c>
      <c r="I6" s="86"/>
    </row>
    <row r="7" spans="2:10" ht="15.6" x14ac:dyDescent="0.3">
      <c r="B7" s="28" t="s">
        <v>25</v>
      </c>
      <c r="C7" s="29">
        <v>561.5</v>
      </c>
      <c r="D7" s="29" t="s">
        <v>24</v>
      </c>
      <c r="E7" s="30">
        <v>561.5</v>
      </c>
      <c r="F7" s="31">
        <v>2543.4</v>
      </c>
      <c r="G7" s="32">
        <v>-1981.9</v>
      </c>
      <c r="H7" s="144">
        <v>-0.77900000000000003</v>
      </c>
      <c r="I7" s="86"/>
    </row>
    <row r="8" spans="2:10" ht="15.6" x14ac:dyDescent="0.3">
      <c r="B8" s="28" t="s">
        <v>26</v>
      </c>
      <c r="C8" s="29">
        <v>1962</v>
      </c>
      <c r="D8" s="29">
        <v>1.4</v>
      </c>
      <c r="E8" s="30">
        <v>1960.6</v>
      </c>
      <c r="F8" s="31">
        <v>2283.6999999999998</v>
      </c>
      <c r="G8" s="32">
        <v>-323.10000000000002</v>
      </c>
      <c r="H8" s="144">
        <v>-0.14099999999999999</v>
      </c>
      <c r="I8" s="86"/>
    </row>
    <row r="9" spans="2:10" ht="15.6" x14ac:dyDescent="0.3">
      <c r="B9" s="28" t="s">
        <v>27</v>
      </c>
      <c r="C9" s="29">
        <v>2280.8000000000002</v>
      </c>
      <c r="D9" s="29">
        <v>0.7</v>
      </c>
      <c r="E9" s="30">
        <v>2280</v>
      </c>
      <c r="F9" s="31">
        <v>2171</v>
      </c>
      <c r="G9" s="32">
        <v>109</v>
      </c>
      <c r="H9" s="144">
        <v>0.05</v>
      </c>
      <c r="I9" s="86"/>
    </row>
    <row r="10" spans="2:10" ht="15.6" x14ac:dyDescent="0.3">
      <c r="B10" s="28" t="s">
        <v>28</v>
      </c>
      <c r="C10" s="29">
        <v>1442.9</v>
      </c>
      <c r="D10" s="29" t="s">
        <v>24</v>
      </c>
      <c r="E10" s="30">
        <v>1442.9</v>
      </c>
      <c r="F10" s="31">
        <v>942.3</v>
      </c>
      <c r="G10" s="32">
        <v>500.6</v>
      </c>
      <c r="H10" s="144">
        <v>0.53100000000000003</v>
      </c>
      <c r="I10" s="86"/>
    </row>
    <row r="11" spans="2:10" ht="15.6" x14ac:dyDescent="0.3">
      <c r="B11" s="28" t="s">
        <v>29</v>
      </c>
      <c r="C11" s="29">
        <v>50.6</v>
      </c>
      <c r="D11" s="29" t="s">
        <v>24</v>
      </c>
      <c r="E11" s="30">
        <v>50.6</v>
      </c>
      <c r="F11" s="31">
        <v>56.6</v>
      </c>
      <c r="G11" s="32">
        <v>-5.9</v>
      </c>
      <c r="H11" s="144">
        <v>-0.105</v>
      </c>
      <c r="I11" s="86"/>
    </row>
    <row r="12" spans="2:10" ht="15.6" x14ac:dyDescent="0.3">
      <c r="B12" s="28" t="s">
        <v>30</v>
      </c>
      <c r="C12" s="29">
        <v>816.3</v>
      </c>
      <c r="D12" s="29" t="s">
        <v>24</v>
      </c>
      <c r="E12" s="30">
        <v>816.3</v>
      </c>
      <c r="F12" s="31">
        <v>808.4</v>
      </c>
      <c r="G12" s="32">
        <v>7.9</v>
      </c>
      <c r="H12" s="144">
        <v>0.01</v>
      </c>
    </row>
    <row r="13" spans="2:10" ht="15.6" x14ac:dyDescent="0.3">
      <c r="B13" s="28" t="s">
        <v>31</v>
      </c>
      <c r="C13" s="29">
        <v>32</v>
      </c>
      <c r="D13" s="29" t="s">
        <v>24</v>
      </c>
      <c r="E13" s="30">
        <v>32</v>
      </c>
      <c r="F13" s="31">
        <v>25.4</v>
      </c>
      <c r="G13" s="32">
        <v>6.6</v>
      </c>
      <c r="H13" s="144">
        <v>0.26100000000000001</v>
      </c>
      <c r="I13" s="2"/>
      <c r="J13" s="2"/>
    </row>
    <row r="14" spans="2:10" ht="15.6" x14ac:dyDescent="0.3">
      <c r="B14" s="22" t="s">
        <v>32</v>
      </c>
      <c r="C14" s="18">
        <v>2769.1</v>
      </c>
      <c r="D14" s="18">
        <v>1345.8</v>
      </c>
      <c r="E14" s="19">
        <v>1423.2</v>
      </c>
      <c r="F14" s="20">
        <v>1228.0999999999999</v>
      </c>
      <c r="G14" s="21">
        <v>195.1</v>
      </c>
      <c r="H14" s="140">
        <v>0.159</v>
      </c>
      <c r="I14" s="89"/>
      <c r="J14" s="89"/>
    </row>
    <row r="15" spans="2:10" ht="15.6" x14ac:dyDescent="0.3">
      <c r="B15" s="28" t="s">
        <v>33</v>
      </c>
      <c r="C15" s="29">
        <v>299.51</v>
      </c>
      <c r="D15" s="29" t="s">
        <v>24</v>
      </c>
      <c r="E15" s="30">
        <v>299.5</v>
      </c>
      <c r="F15" s="31">
        <v>267.3</v>
      </c>
      <c r="G15" s="32">
        <v>32.200000000000003</v>
      </c>
      <c r="H15" s="144">
        <v>0.121</v>
      </c>
      <c r="I15" s="90"/>
      <c r="J15" s="89"/>
    </row>
    <row r="16" spans="2:10" ht="15.6" x14ac:dyDescent="0.3">
      <c r="B16" s="28" t="s">
        <v>34</v>
      </c>
      <c r="C16" s="29">
        <v>4.8</v>
      </c>
      <c r="D16" s="29" t="s">
        <v>24</v>
      </c>
      <c r="E16" s="30">
        <v>4.8</v>
      </c>
      <c r="F16" s="31">
        <v>4.5999999999999996</v>
      </c>
      <c r="G16" s="32">
        <v>0.1</v>
      </c>
      <c r="H16" s="144">
        <v>0.03</v>
      </c>
      <c r="I16" s="2"/>
      <c r="J16" s="2"/>
    </row>
    <row r="17" spans="2:10" ht="15.6" x14ac:dyDescent="0.3">
      <c r="B17" s="28" t="s">
        <v>35</v>
      </c>
      <c r="C17" s="29">
        <v>52.7</v>
      </c>
      <c r="D17" s="29" t="s">
        <v>24</v>
      </c>
      <c r="E17" s="30">
        <v>52.7</v>
      </c>
      <c r="F17" s="31">
        <v>36.799999999999997</v>
      </c>
      <c r="G17" s="32">
        <v>15.9</v>
      </c>
      <c r="H17" s="144">
        <v>0.43099999999999999</v>
      </c>
      <c r="I17" s="89"/>
      <c r="J17" s="89"/>
    </row>
    <row r="18" spans="2:10" ht="15.6" x14ac:dyDescent="0.3">
      <c r="B18" s="28" t="s">
        <v>36</v>
      </c>
      <c r="C18" s="29">
        <v>0.3</v>
      </c>
      <c r="D18" s="29" t="s">
        <v>24</v>
      </c>
      <c r="E18" s="30">
        <v>0.3</v>
      </c>
      <c r="F18" s="31">
        <v>3.3</v>
      </c>
      <c r="G18" s="32">
        <v>-3</v>
      </c>
      <c r="H18" s="144">
        <v>-0.90600000000000003</v>
      </c>
      <c r="I18" s="89"/>
      <c r="J18" s="89"/>
    </row>
    <row r="19" spans="2:10" ht="15.6" x14ac:dyDescent="0.3">
      <c r="B19" s="28" t="s">
        <v>37</v>
      </c>
      <c r="C19" s="29">
        <v>41.6</v>
      </c>
      <c r="D19" s="29" t="s">
        <v>24</v>
      </c>
      <c r="E19" s="30">
        <v>41.6</v>
      </c>
      <c r="F19" s="31">
        <v>20.3</v>
      </c>
      <c r="G19" s="32">
        <v>21.3</v>
      </c>
      <c r="H19" s="144">
        <v>1.052</v>
      </c>
      <c r="I19" s="91"/>
      <c r="J19" s="92"/>
    </row>
    <row r="20" spans="2:10" ht="15.6" x14ac:dyDescent="0.3">
      <c r="B20" s="28" t="s">
        <v>112</v>
      </c>
      <c r="C20" s="29">
        <v>4.7</v>
      </c>
      <c r="D20" s="29" t="s">
        <v>24</v>
      </c>
      <c r="E20" s="30">
        <v>4.7</v>
      </c>
      <c r="F20" s="31">
        <v>1.9</v>
      </c>
      <c r="G20" s="32">
        <v>2.7</v>
      </c>
      <c r="H20" s="144">
        <v>1.401</v>
      </c>
      <c r="I20" s="90"/>
      <c r="J20" s="89"/>
    </row>
    <row r="21" spans="2:10" ht="15.6" x14ac:dyDescent="0.3">
      <c r="B21" s="28" t="s">
        <v>38</v>
      </c>
      <c r="C21" s="29">
        <v>2365.6</v>
      </c>
      <c r="D21" s="29">
        <v>1345.8</v>
      </c>
      <c r="E21" s="30">
        <v>1019.7</v>
      </c>
      <c r="F21" s="31">
        <v>893.9</v>
      </c>
      <c r="G21" s="32">
        <v>125.9</v>
      </c>
      <c r="H21" s="144">
        <v>0.14099999999999999</v>
      </c>
      <c r="I21" s="89"/>
      <c r="J21" s="89"/>
    </row>
    <row r="22" spans="2:10" ht="15.6" x14ac:dyDescent="0.3">
      <c r="B22" s="22" t="s">
        <v>39</v>
      </c>
      <c r="C22" s="18">
        <v>3227</v>
      </c>
      <c r="D22" s="18">
        <v>2</v>
      </c>
      <c r="E22" s="19">
        <v>3225</v>
      </c>
      <c r="F22" s="20">
        <v>2572.6</v>
      </c>
      <c r="G22" s="21">
        <v>652.4</v>
      </c>
      <c r="H22" s="140">
        <v>0.254</v>
      </c>
      <c r="I22" s="90"/>
      <c r="J22" s="89"/>
    </row>
    <row r="23" spans="2:10" ht="15.6" x14ac:dyDescent="0.3">
      <c r="B23" s="28" t="s">
        <v>40</v>
      </c>
      <c r="C23" s="29">
        <v>2280.6</v>
      </c>
      <c r="D23" s="29" t="s">
        <v>24</v>
      </c>
      <c r="E23" s="30">
        <v>2280.6</v>
      </c>
      <c r="F23" s="31">
        <v>1605.7</v>
      </c>
      <c r="G23" s="32">
        <v>675</v>
      </c>
      <c r="H23" s="144">
        <v>0.42</v>
      </c>
      <c r="I23" s="90"/>
      <c r="J23" s="89"/>
    </row>
    <row r="24" spans="2:10" ht="15.6" x14ac:dyDescent="0.3">
      <c r="B24" s="28" t="s">
        <v>41</v>
      </c>
      <c r="C24" s="29">
        <v>606.9</v>
      </c>
      <c r="D24" s="29">
        <v>2</v>
      </c>
      <c r="E24" s="30">
        <v>604.9</v>
      </c>
      <c r="F24" s="31">
        <v>589</v>
      </c>
      <c r="G24" s="32">
        <v>15.9</v>
      </c>
      <c r="H24" s="144">
        <v>2.7E-2</v>
      </c>
    </row>
    <row r="25" spans="2:10" ht="15.6" x14ac:dyDescent="0.3">
      <c r="B25" s="28" t="s">
        <v>42</v>
      </c>
      <c r="C25" s="29">
        <v>14.8</v>
      </c>
      <c r="D25" s="29" t="s">
        <v>24</v>
      </c>
      <c r="E25" s="30">
        <v>14.8</v>
      </c>
      <c r="F25" s="31">
        <v>4.8</v>
      </c>
      <c r="G25" s="32">
        <v>10</v>
      </c>
      <c r="H25" s="144">
        <v>2.1019999999999999</v>
      </c>
    </row>
    <row r="26" spans="2:10" ht="15.6" x14ac:dyDescent="0.3">
      <c r="B26" s="28" t="s">
        <v>43</v>
      </c>
      <c r="C26" s="33" t="s">
        <v>24</v>
      </c>
      <c r="D26" s="29" t="s">
        <v>24</v>
      </c>
      <c r="E26" s="30" t="s">
        <v>24</v>
      </c>
      <c r="F26" s="34" t="s">
        <v>24</v>
      </c>
      <c r="G26" s="32" t="s">
        <v>24</v>
      </c>
      <c r="H26" s="145" t="s">
        <v>44</v>
      </c>
    </row>
    <row r="27" spans="2:10" ht="15.6" x14ac:dyDescent="0.3">
      <c r="B27" s="28" t="s">
        <v>45</v>
      </c>
      <c r="C27" s="29">
        <v>5.2</v>
      </c>
      <c r="D27" s="29" t="s">
        <v>24</v>
      </c>
      <c r="E27" s="30">
        <v>5.2</v>
      </c>
      <c r="F27" s="31">
        <v>2.8</v>
      </c>
      <c r="G27" s="32">
        <v>2.4</v>
      </c>
      <c r="H27" s="144">
        <v>0.86199999999999999</v>
      </c>
    </row>
    <row r="28" spans="2:10" ht="15.6" x14ac:dyDescent="0.3">
      <c r="B28" s="28" t="s">
        <v>46</v>
      </c>
      <c r="C28" s="29">
        <v>9.6</v>
      </c>
      <c r="D28" s="29" t="s">
        <v>24</v>
      </c>
      <c r="E28" s="30">
        <v>9.6</v>
      </c>
      <c r="F28" s="31">
        <v>2</v>
      </c>
      <c r="G28" s="32">
        <v>7.6</v>
      </c>
      <c r="H28" s="144">
        <v>3.8380000000000001</v>
      </c>
      <c r="I28" s="91"/>
      <c r="J28" s="91"/>
    </row>
    <row r="29" spans="2:10" ht="15.6" x14ac:dyDescent="0.3">
      <c r="B29" s="28" t="s">
        <v>47</v>
      </c>
      <c r="C29" s="29">
        <v>190.8</v>
      </c>
      <c r="D29" s="29" t="s">
        <v>24</v>
      </c>
      <c r="E29" s="30">
        <v>190.8</v>
      </c>
      <c r="F29" s="31">
        <v>181.5</v>
      </c>
      <c r="G29" s="32">
        <v>9.3000000000000007</v>
      </c>
      <c r="H29" s="144">
        <v>5.0999999999999997E-2</v>
      </c>
      <c r="I29" s="90"/>
      <c r="J29" s="90"/>
    </row>
    <row r="30" spans="2:10" ht="15.6" x14ac:dyDescent="0.3">
      <c r="B30" s="28" t="s">
        <v>48</v>
      </c>
      <c r="C30" s="29">
        <v>118</v>
      </c>
      <c r="D30" s="29" t="s">
        <v>24</v>
      </c>
      <c r="E30" s="30">
        <v>118</v>
      </c>
      <c r="F30" s="31">
        <v>160.19999999999999</v>
      </c>
      <c r="G30" s="32">
        <v>-42.3</v>
      </c>
      <c r="H30" s="144">
        <v>-0.26400000000000001</v>
      </c>
      <c r="I30" s="89"/>
      <c r="J30" s="89"/>
    </row>
    <row r="31" spans="2:10" ht="15.6" x14ac:dyDescent="0.3">
      <c r="B31" s="28" t="s">
        <v>49</v>
      </c>
      <c r="C31" s="29">
        <v>3.2</v>
      </c>
      <c r="D31" s="29" t="s">
        <v>24</v>
      </c>
      <c r="E31" s="30">
        <v>3.2</v>
      </c>
      <c r="F31" s="31">
        <v>16.5</v>
      </c>
      <c r="G31" s="32">
        <v>-13.3</v>
      </c>
      <c r="H31" s="144">
        <v>-0.80700000000000005</v>
      </c>
      <c r="I31" s="86"/>
    </row>
    <row r="32" spans="2:10" ht="16.2" thickBot="1" x14ac:dyDescent="0.35">
      <c r="B32" s="28" t="s">
        <v>50</v>
      </c>
      <c r="C32" s="35">
        <v>12.69</v>
      </c>
      <c r="D32" s="35" t="s">
        <v>24</v>
      </c>
      <c r="E32" s="36">
        <v>12.7</v>
      </c>
      <c r="F32" s="37">
        <v>14.9</v>
      </c>
      <c r="G32" s="38">
        <v>-2.2000000000000002</v>
      </c>
      <c r="H32" s="146">
        <v>-0.15</v>
      </c>
      <c r="I32" s="88"/>
    </row>
    <row r="33" spans="2:9" ht="16.2" thickTop="1" x14ac:dyDescent="0.3">
      <c r="B33" s="10" t="s">
        <v>51</v>
      </c>
      <c r="C33" s="18">
        <v>13142.2</v>
      </c>
      <c r="D33" s="18">
        <v>1350</v>
      </c>
      <c r="E33" s="19">
        <v>11792.2</v>
      </c>
      <c r="F33" s="20">
        <v>12631.5</v>
      </c>
      <c r="G33" s="21">
        <v>-839.3</v>
      </c>
      <c r="H33" s="140">
        <v>-6.6000000000000003E-2</v>
      </c>
      <c r="I33" s="86"/>
    </row>
    <row r="34" spans="2:9" ht="15.6" x14ac:dyDescent="0.3">
      <c r="B34" s="22" t="s">
        <v>52</v>
      </c>
      <c r="C34" s="18">
        <v>13092.8</v>
      </c>
      <c r="D34" s="18">
        <v>1350</v>
      </c>
      <c r="E34" s="19">
        <v>11742.8</v>
      </c>
      <c r="F34" s="20">
        <v>12589.2</v>
      </c>
      <c r="G34" s="21">
        <v>-846.4</v>
      </c>
      <c r="H34" s="140">
        <v>-6.7000000000000004E-2</v>
      </c>
      <c r="I34" s="86"/>
    </row>
    <row r="35" spans="2:9" ht="16.2" thickBot="1" x14ac:dyDescent="0.35">
      <c r="B35" s="23" t="s">
        <v>53</v>
      </c>
      <c r="C35" s="24">
        <v>49.4</v>
      </c>
      <c r="D35" s="24" t="s">
        <v>54</v>
      </c>
      <c r="E35" s="25">
        <v>49.4</v>
      </c>
      <c r="F35" s="26">
        <v>42.3</v>
      </c>
      <c r="G35" s="27">
        <v>7.1</v>
      </c>
      <c r="H35" s="147">
        <v>0.16800000000000001</v>
      </c>
      <c r="I35" s="88"/>
    </row>
    <row r="38" spans="2:9" x14ac:dyDescent="0.3">
      <c r="B38" s="2"/>
    </row>
    <row r="39" spans="2:9" ht="15.6" x14ac:dyDescent="0.3">
      <c r="B39" s="39" t="s">
        <v>99</v>
      </c>
    </row>
  </sheetData>
  <hyperlinks>
    <hyperlink ref="B39" location="Contents!A1" display="Back to Table of Content" xr:uid="{C0E8CABB-C3AB-480D-A12D-C1B933F5F039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8ECF2-AD18-46DC-8580-B096312E1270}">
  <sheetPr>
    <tabColor theme="0"/>
  </sheetPr>
  <dimension ref="A2:G63"/>
  <sheetViews>
    <sheetView showGridLines="0" topLeftCell="B1" zoomScale="68" workbookViewId="0">
      <selection activeCell="D35" sqref="D35:E35"/>
    </sheetView>
  </sheetViews>
  <sheetFormatPr defaultRowHeight="14.4" x14ac:dyDescent="0.3"/>
  <cols>
    <col min="2" max="2" width="70" style="54" customWidth="1"/>
    <col min="3" max="3" width="26.33203125" style="54" customWidth="1"/>
    <col min="4" max="4" width="28.33203125" style="54" customWidth="1"/>
    <col min="5" max="5" width="26.77734375" style="54" customWidth="1"/>
    <col min="6" max="6" width="8.88671875" style="54"/>
  </cols>
  <sheetData>
    <row r="2" spans="1:7" ht="18.600000000000001" thickBot="1" x14ac:dyDescent="0.4">
      <c r="B2" s="72" t="s">
        <v>119</v>
      </c>
    </row>
    <row r="3" spans="1:7" ht="16.2" thickBot="1" x14ac:dyDescent="0.35">
      <c r="A3" s="74"/>
      <c r="B3" s="58" t="s">
        <v>106</v>
      </c>
      <c r="C3" s="58" t="s">
        <v>75</v>
      </c>
      <c r="D3" s="58" t="s">
        <v>76</v>
      </c>
      <c r="E3" s="58" t="s">
        <v>77</v>
      </c>
    </row>
    <row r="4" spans="1:7" ht="15.6" x14ac:dyDescent="0.3">
      <c r="A4" s="74"/>
      <c r="B4" s="75" t="s">
        <v>103</v>
      </c>
      <c r="C4" s="76"/>
      <c r="D4" s="76"/>
      <c r="E4" s="76"/>
    </row>
    <row r="5" spans="1:7" ht="15.6" x14ac:dyDescent="0.3">
      <c r="A5" s="74"/>
      <c r="B5" s="77" t="s">
        <v>63</v>
      </c>
      <c r="C5" s="70">
        <v>194.6</v>
      </c>
      <c r="D5" s="70">
        <v>27.8</v>
      </c>
      <c r="E5" s="73">
        <f>SUM(C5:D5)</f>
        <v>222.4</v>
      </c>
    </row>
    <row r="6" spans="1:7" ht="15.6" x14ac:dyDescent="0.3">
      <c r="A6" s="74"/>
      <c r="B6" s="77" t="s">
        <v>107</v>
      </c>
      <c r="C6" s="70">
        <v>2958.8</v>
      </c>
      <c r="D6" s="70">
        <v>709.5</v>
      </c>
      <c r="E6" s="73">
        <f>SUM(C6:D6)</f>
        <v>3668.3</v>
      </c>
    </row>
    <row r="7" spans="1:7" ht="15.6" x14ac:dyDescent="0.3">
      <c r="A7" s="74"/>
      <c r="B7" s="62" t="s">
        <v>104</v>
      </c>
      <c r="C7" s="78"/>
      <c r="D7" s="78"/>
      <c r="E7" s="78"/>
      <c r="G7" s="139"/>
    </row>
    <row r="8" spans="1:7" ht="15.6" x14ac:dyDescent="0.3">
      <c r="A8" s="74"/>
      <c r="B8" s="77" t="s">
        <v>58</v>
      </c>
      <c r="C8" s="70">
        <v>973.2</v>
      </c>
      <c r="D8" s="70">
        <v>447.7</v>
      </c>
      <c r="E8" s="73">
        <f>SUM(C8:D8)</f>
        <v>1420.9</v>
      </c>
    </row>
    <row r="9" spans="1:7" ht="15.6" x14ac:dyDescent="0.3">
      <c r="A9" s="74"/>
      <c r="B9" s="77" t="s">
        <v>66</v>
      </c>
      <c r="C9" s="70">
        <v>242.1</v>
      </c>
      <c r="D9" s="70">
        <v>159.9</v>
      </c>
      <c r="E9" s="73">
        <f t="shared" ref="E9:E11" si="0">SUM(C9:D9)</f>
        <v>402</v>
      </c>
    </row>
    <row r="10" spans="1:7" ht="15.6" x14ac:dyDescent="0.3">
      <c r="A10" s="74"/>
      <c r="B10" s="77" t="s">
        <v>71</v>
      </c>
      <c r="C10" s="70">
        <v>10.5</v>
      </c>
      <c r="D10" s="70">
        <v>0.6</v>
      </c>
      <c r="E10" s="73">
        <f t="shared" si="0"/>
        <v>11.1</v>
      </c>
      <c r="G10" s="139"/>
    </row>
    <row r="11" spans="1:7" ht="15.6" x14ac:dyDescent="0.3">
      <c r="A11" s="74"/>
      <c r="B11" s="79" t="s">
        <v>64</v>
      </c>
      <c r="C11" s="70">
        <v>172.7</v>
      </c>
      <c r="D11" s="70">
        <v>89.9</v>
      </c>
      <c r="E11" s="73">
        <f t="shared" si="0"/>
        <v>262.60000000000002</v>
      </c>
    </row>
    <row r="12" spans="1:7" ht="15.6" x14ac:dyDescent="0.3">
      <c r="A12" s="74"/>
      <c r="B12" s="62" t="s">
        <v>105</v>
      </c>
      <c r="C12" s="78"/>
      <c r="D12" s="78"/>
      <c r="E12" s="78"/>
    </row>
    <row r="13" spans="1:7" ht="15.6" x14ac:dyDescent="0.3">
      <c r="A13" s="74"/>
      <c r="B13" s="77" t="s">
        <v>56</v>
      </c>
      <c r="C13" s="70">
        <v>964</v>
      </c>
      <c r="D13" s="70">
        <v>1361.8</v>
      </c>
      <c r="E13" s="73">
        <f>SUM(C13:D13)</f>
        <v>2325.8000000000002</v>
      </c>
    </row>
    <row r="14" spans="1:7" ht="15.6" x14ac:dyDescent="0.3">
      <c r="A14" s="74"/>
      <c r="B14" s="77" t="s">
        <v>57</v>
      </c>
      <c r="C14" s="70">
        <v>187.4</v>
      </c>
      <c r="D14" s="70">
        <v>55.4</v>
      </c>
      <c r="E14" s="73">
        <f t="shared" ref="E14:E28" si="1">SUM(C14:D14)</f>
        <v>242.8</v>
      </c>
    </row>
    <row r="15" spans="1:7" ht="15.6" x14ac:dyDescent="0.3">
      <c r="A15" s="74"/>
      <c r="B15" s="77" t="s">
        <v>69</v>
      </c>
      <c r="C15" s="70">
        <v>89.5</v>
      </c>
      <c r="D15" s="70">
        <v>3.4</v>
      </c>
      <c r="E15" s="73">
        <f t="shared" si="1"/>
        <v>92.9</v>
      </c>
    </row>
    <row r="16" spans="1:7" ht="15.6" x14ac:dyDescent="0.3">
      <c r="A16" s="74"/>
      <c r="B16" s="77" t="s">
        <v>70</v>
      </c>
      <c r="C16" s="70">
        <v>516.9</v>
      </c>
      <c r="D16" s="70">
        <v>26.5</v>
      </c>
      <c r="E16" s="73">
        <f t="shared" si="1"/>
        <v>543.4</v>
      </c>
    </row>
    <row r="17" spans="1:5" ht="15.6" x14ac:dyDescent="0.3">
      <c r="A17" s="74"/>
      <c r="B17" s="77" t="s">
        <v>62</v>
      </c>
      <c r="C17" s="70">
        <v>1192.5999999999999</v>
      </c>
      <c r="D17" s="70">
        <v>9.6999999999999993</v>
      </c>
      <c r="E17" s="73">
        <f t="shared" si="1"/>
        <v>1202.3</v>
      </c>
    </row>
    <row r="18" spans="1:5" ht="15.6" x14ac:dyDescent="0.3">
      <c r="A18" s="74"/>
      <c r="B18" s="77" t="s">
        <v>67</v>
      </c>
      <c r="C18" s="70">
        <v>48.3</v>
      </c>
      <c r="D18" s="70">
        <v>1.9</v>
      </c>
      <c r="E18" s="73">
        <f t="shared" si="1"/>
        <v>50.199999999999996</v>
      </c>
    </row>
    <row r="19" spans="1:5" ht="15.6" x14ac:dyDescent="0.3">
      <c r="A19" s="74"/>
      <c r="B19" s="77" t="s">
        <v>61</v>
      </c>
      <c r="C19" s="70">
        <v>478.5</v>
      </c>
      <c r="D19" s="70">
        <v>56.9</v>
      </c>
      <c r="E19" s="73">
        <f t="shared" si="1"/>
        <v>535.4</v>
      </c>
    </row>
    <row r="20" spans="1:5" ht="15.6" x14ac:dyDescent="0.3">
      <c r="A20" s="74"/>
      <c r="B20" s="77" t="s">
        <v>59</v>
      </c>
      <c r="C20" s="70">
        <v>462.3</v>
      </c>
      <c r="D20" s="70">
        <v>40.4</v>
      </c>
      <c r="E20" s="73">
        <f t="shared" si="1"/>
        <v>502.7</v>
      </c>
    </row>
    <row r="21" spans="1:5" ht="15.6" x14ac:dyDescent="0.3">
      <c r="A21" s="74"/>
      <c r="B21" s="77" t="s">
        <v>78</v>
      </c>
      <c r="C21" s="70">
        <v>719.3</v>
      </c>
      <c r="D21" s="70">
        <v>0.3</v>
      </c>
      <c r="E21" s="73">
        <f t="shared" si="1"/>
        <v>719.59999999999991</v>
      </c>
    </row>
    <row r="22" spans="1:5" ht="15.6" x14ac:dyDescent="0.3">
      <c r="A22" s="74"/>
      <c r="B22" s="79" t="s">
        <v>68</v>
      </c>
      <c r="C22" s="70">
        <v>218.3</v>
      </c>
      <c r="D22" s="70">
        <v>0.9</v>
      </c>
      <c r="E22" s="73">
        <f t="shared" si="1"/>
        <v>219.20000000000002</v>
      </c>
    </row>
    <row r="23" spans="1:5" ht="15.6" x14ac:dyDescent="0.3">
      <c r="A23" s="74"/>
      <c r="B23" s="79" t="s">
        <v>72</v>
      </c>
      <c r="C23" s="70">
        <v>52.2</v>
      </c>
      <c r="D23" s="70">
        <v>1.2</v>
      </c>
      <c r="E23" s="73">
        <f t="shared" si="1"/>
        <v>53.400000000000006</v>
      </c>
    </row>
    <row r="24" spans="1:5" ht="15.6" x14ac:dyDescent="0.3">
      <c r="A24" s="74"/>
      <c r="B24" s="79" t="s">
        <v>79</v>
      </c>
      <c r="C24" s="70">
        <v>67.400000000000006</v>
      </c>
      <c r="D24" s="70">
        <v>3.2</v>
      </c>
      <c r="E24" s="73">
        <f t="shared" si="1"/>
        <v>70.600000000000009</v>
      </c>
    </row>
    <row r="25" spans="1:5" ht="15.6" x14ac:dyDescent="0.3">
      <c r="A25" s="74"/>
      <c r="B25" s="77" t="s">
        <v>65</v>
      </c>
      <c r="C25" s="70">
        <v>322.5</v>
      </c>
      <c r="D25" s="70">
        <v>98.9</v>
      </c>
      <c r="E25" s="73">
        <f t="shared" si="1"/>
        <v>421.4</v>
      </c>
    </row>
    <row r="26" spans="1:5" ht="15.6" x14ac:dyDescent="0.3">
      <c r="A26" s="74"/>
      <c r="B26" s="77" t="s">
        <v>80</v>
      </c>
      <c r="C26" s="70">
        <v>6.2</v>
      </c>
      <c r="D26" s="70">
        <v>3.2</v>
      </c>
      <c r="E26" s="73">
        <f t="shared" si="1"/>
        <v>9.4</v>
      </c>
    </row>
    <row r="27" spans="1:5" ht="15.6" x14ac:dyDescent="0.3">
      <c r="A27" s="74"/>
      <c r="B27" s="79" t="s">
        <v>81</v>
      </c>
      <c r="C27" s="70">
        <v>0.1</v>
      </c>
      <c r="D27" s="70">
        <v>0.3</v>
      </c>
      <c r="E27" s="73">
        <f t="shared" si="1"/>
        <v>0.4</v>
      </c>
    </row>
    <row r="28" spans="1:5" ht="16.2" thickBot="1" x14ac:dyDescent="0.35">
      <c r="A28" s="74"/>
      <c r="B28" s="77" t="s">
        <v>60</v>
      </c>
      <c r="C28" s="70">
        <v>37.700000000000003</v>
      </c>
      <c r="D28" s="70">
        <v>127.8</v>
      </c>
      <c r="E28" s="73">
        <f t="shared" si="1"/>
        <v>165.5</v>
      </c>
    </row>
    <row r="29" spans="1:5" ht="16.2" thickBot="1" x14ac:dyDescent="0.35">
      <c r="A29" s="74"/>
      <c r="B29" s="58" t="s">
        <v>14</v>
      </c>
      <c r="C29" s="148">
        <v>9915.2000000000007</v>
      </c>
      <c r="D29" s="148">
        <v>3227</v>
      </c>
      <c r="E29" s="71">
        <v>13142.2</v>
      </c>
    </row>
    <row r="30" spans="1:5" x14ac:dyDescent="0.3">
      <c r="A30" s="74"/>
      <c r="B30" s="74"/>
      <c r="C30" s="74"/>
      <c r="D30" s="74"/>
      <c r="E30" s="74"/>
    </row>
    <row r="31" spans="1:5" x14ac:dyDescent="0.3">
      <c r="A31" s="74"/>
      <c r="B31" s="74"/>
      <c r="C31" s="80" t="s">
        <v>108</v>
      </c>
      <c r="D31" s="81"/>
      <c r="E31" s="74"/>
    </row>
    <row r="32" spans="1:5" x14ac:dyDescent="0.3">
      <c r="A32" s="74"/>
      <c r="B32" s="74"/>
      <c r="C32" s="74"/>
      <c r="D32" s="74"/>
      <c r="E32" s="74"/>
    </row>
    <row r="33" spans="1:6" x14ac:dyDescent="0.3">
      <c r="A33" s="74"/>
      <c r="B33" s="74"/>
      <c r="C33" s="74"/>
      <c r="D33" s="74"/>
      <c r="E33" s="74"/>
    </row>
    <row r="35" spans="1:6" ht="14.4" customHeight="1" x14ac:dyDescent="0.3">
      <c r="B35"/>
      <c r="C35"/>
      <c r="D35"/>
      <c r="E35"/>
      <c r="F35"/>
    </row>
    <row r="36" spans="1:6" ht="21.6" customHeight="1" x14ac:dyDescent="0.3">
      <c r="B36"/>
      <c r="C36"/>
      <c r="D36"/>
      <c r="E36"/>
      <c r="F36"/>
    </row>
    <row r="37" spans="1:6" x14ac:dyDescent="0.3">
      <c r="B37"/>
      <c r="C37"/>
      <c r="D37"/>
      <c r="E37"/>
      <c r="F37"/>
    </row>
    <row r="38" spans="1:6" x14ac:dyDescent="0.3">
      <c r="B38"/>
      <c r="C38"/>
      <c r="D38"/>
      <c r="E38"/>
      <c r="F38"/>
    </row>
    <row r="39" spans="1:6" x14ac:dyDescent="0.3">
      <c r="B39"/>
      <c r="C39"/>
      <c r="D39"/>
      <c r="E39"/>
      <c r="F39"/>
    </row>
    <row r="40" spans="1:6" x14ac:dyDescent="0.3">
      <c r="B40"/>
      <c r="C40"/>
      <c r="D40"/>
      <c r="E40"/>
      <c r="F40"/>
    </row>
    <row r="41" spans="1:6" x14ac:dyDescent="0.3">
      <c r="B41"/>
      <c r="C41"/>
      <c r="D41"/>
      <c r="E41"/>
      <c r="F41"/>
    </row>
    <row r="42" spans="1:6" x14ac:dyDescent="0.3">
      <c r="B42"/>
      <c r="C42"/>
      <c r="D42"/>
      <c r="E42"/>
      <c r="F42"/>
    </row>
    <row r="43" spans="1:6" x14ac:dyDescent="0.3">
      <c r="B43"/>
      <c r="C43"/>
      <c r="D43"/>
      <c r="E43"/>
      <c r="F43"/>
    </row>
    <row r="44" spans="1:6" x14ac:dyDescent="0.3">
      <c r="B44"/>
      <c r="C44"/>
      <c r="D44"/>
      <c r="E44"/>
      <c r="F44"/>
    </row>
    <row r="45" spans="1:6" x14ac:dyDescent="0.3">
      <c r="B45"/>
      <c r="C45"/>
      <c r="D45"/>
      <c r="E45"/>
      <c r="F45"/>
    </row>
    <row r="46" spans="1:6" x14ac:dyDescent="0.3">
      <c r="B46"/>
      <c r="C46"/>
      <c r="D46"/>
      <c r="E46"/>
      <c r="F46"/>
    </row>
    <row r="47" spans="1:6" x14ac:dyDescent="0.3">
      <c r="B47"/>
      <c r="C47"/>
      <c r="D47"/>
      <c r="E47"/>
      <c r="F47"/>
    </row>
    <row r="48" spans="1:6" x14ac:dyDescent="0.3">
      <c r="B48"/>
      <c r="C48"/>
      <c r="D48"/>
      <c r="E48"/>
      <c r="F48"/>
    </row>
    <row r="49" spans="2:6" x14ac:dyDescent="0.3">
      <c r="B49"/>
      <c r="C49"/>
      <c r="D49"/>
      <c r="E49"/>
      <c r="F49"/>
    </row>
    <row r="50" spans="2:6" x14ac:dyDescent="0.3">
      <c r="B50"/>
      <c r="C50"/>
      <c r="D50"/>
      <c r="E50"/>
      <c r="F50"/>
    </row>
    <row r="51" spans="2:6" x14ac:dyDescent="0.3">
      <c r="B51"/>
      <c r="C51"/>
      <c r="D51"/>
      <c r="E51"/>
      <c r="F51"/>
    </row>
    <row r="52" spans="2:6" x14ac:dyDescent="0.3">
      <c r="B52"/>
      <c r="C52"/>
      <c r="D52"/>
      <c r="E52"/>
      <c r="F52"/>
    </row>
    <row r="53" spans="2:6" x14ac:dyDescent="0.3">
      <c r="B53"/>
      <c r="C53"/>
      <c r="D53"/>
      <c r="E53"/>
      <c r="F53"/>
    </row>
    <row r="54" spans="2:6" x14ac:dyDescent="0.3">
      <c r="B54"/>
      <c r="C54"/>
      <c r="D54"/>
      <c r="E54"/>
      <c r="F54"/>
    </row>
    <row r="55" spans="2:6" x14ac:dyDescent="0.3">
      <c r="B55"/>
      <c r="C55"/>
      <c r="D55"/>
      <c r="E55"/>
      <c r="F55"/>
    </row>
    <row r="56" spans="2:6" x14ac:dyDescent="0.3">
      <c r="B56"/>
      <c r="C56"/>
      <c r="D56"/>
      <c r="E56"/>
      <c r="F56"/>
    </row>
    <row r="57" spans="2:6" x14ac:dyDescent="0.3">
      <c r="B57"/>
      <c r="C57"/>
      <c r="D57"/>
      <c r="E57"/>
      <c r="F57"/>
    </row>
    <row r="58" spans="2:6" x14ac:dyDescent="0.3">
      <c r="B58"/>
      <c r="C58"/>
      <c r="D58"/>
      <c r="E58"/>
      <c r="F58"/>
    </row>
    <row r="59" spans="2:6" x14ac:dyDescent="0.3">
      <c r="B59"/>
      <c r="C59"/>
      <c r="D59"/>
      <c r="E59"/>
      <c r="F59"/>
    </row>
    <row r="60" spans="2:6" x14ac:dyDescent="0.3">
      <c r="C60"/>
      <c r="D60"/>
      <c r="E60"/>
      <c r="F60"/>
    </row>
    <row r="61" spans="2:6" x14ac:dyDescent="0.3">
      <c r="C61"/>
      <c r="D61"/>
      <c r="E61"/>
      <c r="F61"/>
    </row>
    <row r="62" spans="2:6" x14ac:dyDescent="0.3">
      <c r="C62"/>
      <c r="D62"/>
      <c r="E62"/>
      <c r="F62"/>
    </row>
    <row r="63" spans="2:6" x14ac:dyDescent="0.3">
      <c r="C63"/>
      <c r="D63"/>
      <c r="E63"/>
      <c r="F63"/>
    </row>
  </sheetData>
  <hyperlinks>
    <hyperlink ref="C31" location="Contents!A1" display="Back to Table of Contents" xr:uid="{C04AE317-AC76-42CD-B55D-E8F2561CCB82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2E8F9-CF7F-45A8-B354-C050E3307EE3}">
  <sheetPr>
    <tabColor theme="0"/>
  </sheetPr>
  <dimension ref="B2:I34"/>
  <sheetViews>
    <sheetView showGridLines="0" topLeftCell="B1" workbookViewId="0">
      <selection activeCell="F18" sqref="F18"/>
    </sheetView>
  </sheetViews>
  <sheetFormatPr defaultRowHeight="14.4" x14ac:dyDescent="0.3"/>
  <cols>
    <col min="2" max="2" width="70.88671875" bestFit="1" customWidth="1"/>
    <col min="3" max="3" width="22.88671875" bestFit="1" customWidth="1"/>
    <col min="4" max="4" width="12.6640625" bestFit="1" customWidth="1"/>
    <col min="5" max="5" width="15.21875" style="84" bestFit="1" customWidth="1"/>
    <col min="7" max="7" width="31.33203125" customWidth="1"/>
    <col min="8" max="8" width="17.6640625" bestFit="1" customWidth="1"/>
    <col min="9" max="9" width="11.5546875" bestFit="1" customWidth="1"/>
  </cols>
  <sheetData>
    <row r="2" spans="2:9" ht="18.600000000000001" thickBot="1" x14ac:dyDescent="0.4">
      <c r="B2" s="40" t="s">
        <v>120</v>
      </c>
    </row>
    <row r="3" spans="2:9" ht="16.2" thickBot="1" x14ac:dyDescent="0.35">
      <c r="B3" s="152" t="s">
        <v>0</v>
      </c>
      <c r="C3" s="154" t="s">
        <v>89</v>
      </c>
      <c r="D3" s="156" t="s">
        <v>91</v>
      </c>
      <c r="E3" s="157"/>
    </row>
    <row r="4" spans="2:9" ht="16.2" thickBot="1" x14ac:dyDescent="0.35">
      <c r="B4" s="153"/>
      <c r="C4" s="155"/>
      <c r="D4" s="42" t="s">
        <v>125</v>
      </c>
      <c r="E4" s="83" t="s">
        <v>111</v>
      </c>
      <c r="H4" s="149"/>
      <c r="I4" s="149"/>
    </row>
    <row r="5" spans="2:9" ht="15" x14ac:dyDescent="0.3">
      <c r="B5" s="46" t="s">
        <v>13</v>
      </c>
      <c r="C5" s="47">
        <v>191091</v>
      </c>
      <c r="D5" s="48">
        <v>3292</v>
      </c>
      <c r="E5" s="48">
        <v>3292</v>
      </c>
      <c r="H5" s="149"/>
      <c r="I5" s="149"/>
    </row>
    <row r="6" spans="2:9" ht="15" x14ac:dyDescent="0.3">
      <c r="B6" s="49" t="s">
        <v>82</v>
      </c>
      <c r="C6" s="50">
        <v>71924</v>
      </c>
      <c r="D6" s="51">
        <v>347</v>
      </c>
      <c r="E6" s="52">
        <v>347</v>
      </c>
      <c r="H6" s="149"/>
      <c r="I6" s="149"/>
    </row>
    <row r="7" spans="2:9" ht="15" x14ac:dyDescent="0.3">
      <c r="B7" s="49" t="s">
        <v>73</v>
      </c>
      <c r="C7" s="50">
        <v>69293</v>
      </c>
      <c r="D7" s="51">
        <v>527</v>
      </c>
      <c r="E7" s="52">
        <v>527</v>
      </c>
      <c r="H7" s="149"/>
      <c r="I7" s="149"/>
    </row>
    <row r="8" spans="2:9" ht="15" x14ac:dyDescent="0.3">
      <c r="B8" s="49" t="s">
        <v>110</v>
      </c>
      <c r="C8" s="50">
        <v>56605</v>
      </c>
      <c r="D8" s="52">
        <v>710</v>
      </c>
      <c r="E8" s="52">
        <v>710</v>
      </c>
      <c r="H8" s="149"/>
      <c r="I8" s="149"/>
    </row>
    <row r="9" spans="2:9" ht="15" x14ac:dyDescent="0.3">
      <c r="B9" s="49" t="s">
        <v>74</v>
      </c>
      <c r="C9" s="50">
        <v>51397</v>
      </c>
      <c r="D9" s="51">
        <v>270</v>
      </c>
      <c r="E9" s="52">
        <v>270</v>
      </c>
      <c r="H9" s="149"/>
      <c r="I9" s="149"/>
    </row>
    <row r="10" spans="2:9" ht="15" x14ac:dyDescent="0.3">
      <c r="B10" s="49" t="s">
        <v>83</v>
      </c>
      <c r="C10" s="50">
        <v>30025</v>
      </c>
      <c r="D10" s="51">
        <v>272</v>
      </c>
      <c r="E10" s="52">
        <v>272</v>
      </c>
      <c r="H10" s="149"/>
      <c r="I10" s="149"/>
    </row>
    <row r="11" spans="2:9" ht="15" x14ac:dyDescent="0.3">
      <c r="B11" s="49" t="s">
        <v>9</v>
      </c>
      <c r="C11" s="50">
        <v>19486</v>
      </c>
      <c r="D11" s="51">
        <v>212</v>
      </c>
      <c r="E11" s="52">
        <v>212</v>
      </c>
      <c r="H11" s="149"/>
      <c r="I11" s="149"/>
    </row>
    <row r="12" spans="2:9" ht="15" x14ac:dyDescent="0.3">
      <c r="B12" s="49" t="s">
        <v>84</v>
      </c>
      <c r="C12" s="50">
        <v>15633</v>
      </c>
      <c r="D12" s="51">
        <v>5</v>
      </c>
      <c r="E12" s="52">
        <v>5</v>
      </c>
      <c r="H12" s="149"/>
      <c r="I12" s="149"/>
    </row>
    <row r="13" spans="2:9" ht="15" x14ac:dyDescent="0.3">
      <c r="B13" s="49" t="s">
        <v>113</v>
      </c>
      <c r="C13" s="50">
        <v>16833</v>
      </c>
      <c r="D13" s="51">
        <v>540</v>
      </c>
      <c r="E13" s="52">
        <v>540</v>
      </c>
      <c r="H13" s="149"/>
      <c r="I13" s="149"/>
    </row>
    <row r="14" spans="2:9" ht="15" x14ac:dyDescent="0.3">
      <c r="B14" s="49" t="s">
        <v>12</v>
      </c>
      <c r="C14" s="50">
        <v>5420</v>
      </c>
      <c r="D14" s="51">
        <v>27</v>
      </c>
      <c r="E14" s="52">
        <v>27</v>
      </c>
      <c r="H14" s="149"/>
      <c r="I14" s="149"/>
    </row>
    <row r="15" spans="2:9" ht="15" x14ac:dyDescent="0.3">
      <c r="B15" s="49" t="s">
        <v>90</v>
      </c>
      <c r="C15" s="50">
        <v>4184</v>
      </c>
      <c r="D15" s="51">
        <v>5</v>
      </c>
      <c r="E15" s="52">
        <v>5</v>
      </c>
      <c r="H15" s="149"/>
      <c r="I15" s="149"/>
    </row>
    <row r="16" spans="2:9" ht="15" x14ac:dyDescent="0.3">
      <c r="B16" s="49" t="s">
        <v>10</v>
      </c>
      <c r="C16" s="50">
        <v>2004</v>
      </c>
      <c r="D16" s="51">
        <v>6</v>
      </c>
      <c r="E16" s="51">
        <v>6</v>
      </c>
      <c r="H16" s="149"/>
      <c r="I16" s="149"/>
    </row>
    <row r="17" spans="2:9" ht="15" x14ac:dyDescent="0.3">
      <c r="B17" s="49" t="s">
        <v>6</v>
      </c>
      <c r="C17" s="53">
        <v>353</v>
      </c>
      <c r="D17" s="51">
        <v>3</v>
      </c>
      <c r="E17" s="51">
        <v>3</v>
      </c>
      <c r="H17" s="149"/>
      <c r="I17" s="149"/>
    </row>
    <row r="18" spans="2:9" ht="15" x14ac:dyDescent="0.3">
      <c r="B18" s="49" t="s">
        <v>117</v>
      </c>
      <c r="C18" s="53">
        <v>546</v>
      </c>
      <c r="D18" s="51">
        <v>9</v>
      </c>
      <c r="E18" s="51">
        <v>9</v>
      </c>
      <c r="H18" s="149"/>
      <c r="I18" s="149"/>
    </row>
    <row r="19" spans="2:9" ht="15" x14ac:dyDescent="0.3">
      <c r="B19" s="49" t="s">
        <v>85</v>
      </c>
      <c r="C19" s="53">
        <v>464</v>
      </c>
      <c r="D19" s="51">
        <v>7</v>
      </c>
      <c r="E19" s="51">
        <v>7</v>
      </c>
      <c r="H19" s="149"/>
      <c r="I19" s="149"/>
    </row>
    <row r="20" spans="2:9" ht="15" x14ac:dyDescent="0.3">
      <c r="B20" s="49" t="s">
        <v>8</v>
      </c>
      <c r="C20" s="53">
        <v>137</v>
      </c>
      <c r="D20" s="51">
        <v>3</v>
      </c>
      <c r="E20" s="51">
        <v>3</v>
      </c>
      <c r="H20" s="149"/>
      <c r="I20" s="149"/>
    </row>
    <row r="21" spans="2:9" ht="15" x14ac:dyDescent="0.3">
      <c r="B21" s="49" t="s">
        <v>7</v>
      </c>
      <c r="C21" s="53">
        <v>119</v>
      </c>
      <c r="D21" s="51">
        <v>5</v>
      </c>
      <c r="E21" s="51">
        <v>5</v>
      </c>
      <c r="H21" s="149"/>
      <c r="I21" s="149"/>
    </row>
    <row r="22" spans="2:9" ht="15.6" thickBot="1" x14ac:dyDescent="0.35">
      <c r="B22" s="49" t="s">
        <v>86</v>
      </c>
      <c r="C22" s="53">
        <v>108</v>
      </c>
      <c r="D22" s="51" t="s">
        <v>44</v>
      </c>
      <c r="E22" s="51" t="s">
        <v>44</v>
      </c>
      <c r="H22" s="149"/>
      <c r="I22" s="149"/>
    </row>
    <row r="23" spans="2:9" ht="16.2" thickBot="1" x14ac:dyDescent="0.35">
      <c r="B23" s="43" t="s">
        <v>14</v>
      </c>
      <c r="C23" s="44">
        <f>SUM(C5:C22)</f>
        <v>535622</v>
      </c>
      <c r="D23" s="45">
        <f>SUM(D5:D22)</f>
        <v>6240</v>
      </c>
      <c r="E23" s="45">
        <v>6240</v>
      </c>
    </row>
    <row r="24" spans="2:9" x14ac:dyDescent="0.3">
      <c r="B24" s="41" t="s">
        <v>124</v>
      </c>
    </row>
    <row r="27" spans="2:9" ht="15.6" x14ac:dyDescent="0.3">
      <c r="B27" s="39" t="s">
        <v>100</v>
      </c>
    </row>
    <row r="32" spans="2:9" ht="15" thickBot="1" x14ac:dyDescent="0.35"/>
    <row r="33" spans="8:8" x14ac:dyDescent="0.3">
      <c r="H33" s="158"/>
    </row>
    <row r="34" spans="8:8" x14ac:dyDescent="0.3">
      <c r="H34" s="159"/>
    </row>
  </sheetData>
  <mergeCells count="4">
    <mergeCell ref="B3:B4"/>
    <mergeCell ref="C3:C4"/>
    <mergeCell ref="D3:E3"/>
    <mergeCell ref="H33:H34"/>
  </mergeCells>
  <hyperlinks>
    <hyperlink ref="B27" location="Contents!A1" display="Bank to Table of Content" xr:uid="{D3066E7B-E9B0-4294-9200-F9C4512EC188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F3632-1AD3-4A66-B4FD-3260AE4DAB7C}">
  <sheetPr>
    <tabColor theme="0"/>
  </sheetPr>
  <dimension ref="B2:I18"/>
  <sheetViews>
    <sheetView showGridLines="0" topLeftCell="D1" workbookViewId="0">
      <selection activeCell="D26" sqref="D26"/>
    </sheetView>
  </sheetViews>
  <sheetFormatPr defaultRowHeight="14.4" x14ac:dyDescent="0.3"/>
  <cols>
    <col min="2" max="2" width="29.6640625" customWidth="1"/>
    <col min="3" max="3" width="20.44140625" bestFit="1" customWidth="1"/>
    <col min="4" max="4" width="18.21875" bestFit="1" customWidth="1"/>
    <col min="5" max="5" width="13.109375" bestFit="1" customWidth="1"/>
    <col min="6" max="6" width="23.21875" bestFit="1" customWidth="1"/>
    <col min="7" max="7" width="12.88671875" bestFit="1" customWidth="1"/>
    <col min="8" max="8" width="16" customWidth="1"/>
    <col min="9" max="9" width="15.77734375" bestFit="1" customWidth="1"/>
  </cols>
  <sheetData>
    <row r="2" spans="2:9" ht="18.600000000000001" thickBot="1" x14ac:dyDescent="0.4">
      <c r="B2" s="55" t="s">
        <v>121</v>
      </c>
      <c r="C2" s="55"/>
      <c r="D2" s="55"/>
      <c r="E2" s="55"/>
      <c r="F2" s="55"/>
      <c r="G2" s="55"/>
      <c r="H2" s="55"/>
      <c r="I2" s="55"/>
    </row>
    <row r="3" spans="2:9" ht="16.2" thickBot="1" x14ac:dyDescent="0.35">
      <c r="B3" s="93" t="s">
        <v>0</v>
      </c>
      <c r="C3" s="94" t="s">
        <v>1</v>
      </c>
      <c r="D3" s="93" t="s">
        <v>2</v>
      </c>
      <c r="E3" s="95" t="s">
        <v>3</v>
      </c>
      <c r="F3" s="93" t="s">
        <v>114</v>
      </c>
      <c r="G3" s="95" t="s">
        <v>126</v>
      </c>
      <c r="H3" s="94" t="s">
        <v>4</v>
      </c>
      <c r="I3" s="96"/>
    </row>
    <row r="4" spans="2:9" ht="16.2" thickBot="1" x14ac:dyDescent="0.35">
      <c r="B4" s="97"/>
      <c r="C4" s="98"/>
      <c r="D4" s="97"/>
      <c r="E4" s="99"/>
      <c r="F4" s="97"/>
      <c r="G4" s="99" t="s">
        <v>127</v>
      </c>
      <c r="H4" s="150" t="s">
        <v>5</v>
      </c>
      <c r="I4" s="100" t="s">
        <v>115</v>
      </c>
    </row>
    <row r="5" spans="2:9" ht="15" x14ac:dyDescent="0.3">
      <c r="B5" s="101" t="s">
        <v>7</v>
      </c>
      <c r="C5" s="102">
        <v>119</v>
      </c>
      <c r="D5" s="103">
        <v>96</v>
      </c>
      <c r="E5" s="102">
        <v>5</v>
      </c>
      <c r="F5" s="103">
        <v>101</v>
      </c>
      <c r="G5" s="104">
        <v>0.75</v>
      </c>
      <c r="H5" s="104">
        <v>0.81</v>
      </c>
      <c r="I5" s="105">
        <v>0.85</v>
      </c>
    </row>
    <row r="6" spans="2:9" ht="15" x14ac:dyDescent="0.3">
      <c r="B6" s="106" t="s">
        <v>128</v>
      </c>
      <c r="C6" s="107">
        <v>353</v>
      </c>
      <c r="D6" s="108">
        <v>239</v>
      </c>
      <c r="E6" s="109">
        <v>32</v>
      </c>
      <c r="F6" s="108">
        <v>271</v>
      </c>
      <c r="G6" s="110">
        <v>0.8</v>
      </c>
      <c r="H6" s="110">
        <v>0.68</v>
      </c>
      <c r="I6" s="111">
        <v>0.77</v>
      </c>
    </row>
    <row r="7" spans="2:9" ht="15" x14ac:dyDescent="0.3">
      <c r="B7" s="106" t="s">
        <v>10</v>
      </c>
      <c r="C7" s="109">
        <v>2004</v>
      </c>
      <c r="D7" s="112">
        <v>1309</v>
      </c>
      <c r="E7" s="109">
        <v>148</v>
      </c>
      <c r="F7" s="112">
        <v>1457</v>
      </c>
      <c r="G7" s="110">
        <v>0.65</v>
      </c>
      <c r="H7" s="110">
        <v>0.65</v>
      </c>
      <c r="I7" s="111">
        <v>0.73</v>
      </c>
    </row>
    <row r="8" spans="2:9" ht="15" x14ac:dyDescent="0.3">
      <c r="B8" s="106" t="s">
        <v>9</v>
      </c>
      <c r="C8" s="107">
        <v>19486</v>
      </c>
      <c r="D8" s="108">
        <v>12663</v>
      </c>
      <c r="E8" s="107">
        <v>1186</v>
      </c>
      <c r="F8" s="108">
        <v>13849</v>
      </c>
      <c r="G8" s="110">
        <v>0.7</v>
      </c>
      <c r="H8" s="110">
        <v>0.65</v>
      </c>
      <c r="I8" s="111">
        <v>0.71</v>
      </c>
    </row>
    <row r="9" spans="2:9" ht="15" x14ac:dyDescent="0.3">
      <c r="B9" s="106" t="s">
        <v>8</v>
      </c>
      <c r="C9" s="107">
        <v>137</v>
      </c>
      <c r="D9" s="108">
        <v>74</v>
      </c>
      <c r="E9" s="107">
        <v>16</v>
      </c>
      <c r="F9" s="108">
        <v>90</v>
      </c>
      <c r="G9" s="110">
        <v>0.75</v>
      </c>
      <c r="H9" s="110">
        <v>0.54</v>
      </c>
      <c r="I9" s="111">
        <v>0.66</v>
      </c>
    </row>
    <row r="10" spans="2:9" ht="15" x14ac:dyDescent="0.3">
      <c r="B10" s="106" t="s">
        <v>11</v>
      </c>
      <c r="C10" s="107">
        <v>56605</v>
      </c>
      <c r="D10" s="108">
        <v>25681</v>
      </c>
      <c r="E10" s="107">
        <v>4465</v>
      </c>
      <c r="F10" s="108">
        <v>30146</v>
      </c>
      <c r="G10" s="110">
        <v>0.55000000000000004</v>
      </c>
      <c r="H10" s="110">
        <v>0.45</v>
      </c>
      <c r="I10" s="111">
        <v>0.53</v>
      </c>
    </row>
    <row r="11" spans="2:9" ht="15" x14ac:dyDescent="0.3">
      <c r="B11" s="106" t="s">
        <v>101</v>
      </c>
      <c r="C11" s="107">
        <v>16833</v>
      </c>
      <c r="D11" s="108">
        <v>6385</v>
      </c>
      <c r="E11" s="107">
        <v>491</v>
      </c>
      <c r="F11" s="108">
        <v>6876</v>
      </c>
      <c r="G11" s="110">
        <v>0.45</v>
      </c>
      <c r="H11" s="110">
        <v>0.38</v>
      </c>
      <c r="I11" s="111">
        <v>0.41</v>
      </c>
    </row>
    <row r="12" spans="2:9" ht="15" x14ac:dyDescent="0.3">
      <c r="B12" s="106" t="s">
        <v>13</v>
      </c>
      <c r="C12" s="107">
        <v>191091</v>
      </c>
      <c r="D12" s="108">
        <v>59454</v>
      </c>
      <c r="E12" s="107">
        <v>8154</v>
      </c>
      <c r="F12" s="108">
        <v>67608</v>
      </c>
      <c r="G12" s="110">
        <v>0.4</v>
      </c>
      <c r="H12" s="110">
        <v>0.31</v>
      </c>
      <c r="I12" s="111">
        <v>0.35</v>
      </c>
    </row>
    <row r="13" spans="2:9" ht="15.6" thickBot="1" x14ac:dyDescent="0.35">
      <c r="B13" s="113" t="s">
        <v>12</v>
      </c>
      <c r="C13" s="114">
        <v>5420</v>
      </c>
      <c r="D13" s="115">
        <v>1362</v>
      </c>
      <c r="E13" s="116">
        <v>247</v>
      </c>
      <c r="F13" s="115">
        <v>1609</v>
      </c>
      <c r="G13" s="117">
        <v>0.48</v>
      </c>
      <c r="H13" s="117">
        <v>0.25</v>
      </c>
      <c r="I13" s="118">
        <v>0.3</v>
      </c>
    </row>
    <row r="14" spans="2:9" ht="16.2" thickBot="1" x14ac:dyDescent="0.35">
      <c r="B14" s="119" t="s">
        <v>88</v>
      </c>
      <c r="C14" s="120">
        <f>SUM(C5:C13)</f>
        <v>292048</v>
      </c>
      <c r="D14" s="120">
        <f>SUM(D5:D13)</f>
        <v>107263</v>
      </c>
      <c r="E14" s="120">
        <f>SUM(E5:E13)</f>
        <v>14744</v>
      </c>
      <c r="F14" s="120">
        <f>SUM(F5:F13)</f>
        <v>122007</v>
      </c>
      <c r="G14" s="120"/>
      <c r="H14" s="121">
        <v>0.37</v>
      </c>
      <c r="I14" s="122">
        <v>0.42</v>
      </c>
    </row>
    <row r="16" spans="2:9" ht="15.6" x14ac:dyDescent="0.3">
      <c r="B16" s="39" t="s">
        <v>99</v>
      </c>
    </row>
    <row r="18" spans="4:4" ht="15.6" x14ac:dyDescent="0.3">
      <c r="D18" s="39"/>
    </row>
  </sheetData>
  <hyperlinks>
    <hyperlink ref="B16" location="Contents!A1" display="Back to Table of Content" xr:uid="{EBF83FA2-BE56-446D-AB4E-EF25DBBD288F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037D4-11A9-40BB-93E8-7518F5A1553E}">
  <sheetPr>
    <tabColor theme="0"/>
  </sheetPr>
  <dimension ref="B2:H16"/>
  <sheetViews>
    <sheetView showGridLines="0" zoomScaleNormal="100" workbookViewId="0">
      <pane ySplit="2" topLeftCell="A3" activePane="bottomLeft" state="frozen"/>
      <selection pane="bottomLeft" activeCell="E20" sqref="E20"/>
    </sheetView>
  </sheetViews>
  <sheetFormatPr defaultRowHeight="14.4" x14ac:dyDescent="0.3"/>
  <cols>
    <col min="2" max="2" width="46.88671875" customWidth="1"/>
    <col min="3" max="3" width="22.6640625" bestFit="1" customWidth="1"/>
    <col min="4" max="4" width="21.6640625" bestFit="1" customWidth="1"/>
    <col min="5" max="5" width="17.33203125" bestFit="1" customWidth="1"/>
    <col min="6" max="6" width="18.21875" bestFit="1" customWidth="1"/>
    <col min="7" max="7" width="25.5546875" bestFit="1" customWidth="1"/>
    <col min="8" max="8" width="31.33203125" bestFit="1" customWidth="1"/>
  </cols>
  <sheetData>
    <row r="2" spans="2:8" ht="18.600000000000001" thickBot="1" x14ac:dyDescent="0.4">
      <c r="B2" s="40" t="s">
        <v>122</v>
      </c>
    </row>
    <row r="3" spans="2:8" ht="15.6" x14ac:dyDescent="0.3">
      <c r="B3" s="123" t="s">
        <v>0</v>
      </c>
      <c r="C3" s="124" t="s">
        <v>92</v>
      </c>
      <c r="D3" s="125" t="s">
        <v>93</v>
      </c>
      <c r="E3" s="124" t="s">
        <v>94</v>
      </c>
      <c r="F3" s="125" t="s">
        <v>95</v>
      </c>
      <c r="G3" s="124" t="s">
        <v>96</v>
      </c>
      <c r="H3" s="126" t="s">
        <v>109</v>
      </c>
    </row>
    <row r="4" spans="2:8" ht="15" x14ac:dyDescent="0.3">
      <c r="B4" s="106" t="s">
        <v>8</v>
      </c>
      <c r="C4" s="109">
        <v>58.34</v>
      </c>
      <c r="D4" s="112">
        <v>58.08</v>
      </c>
      <c r="E4" s="109">
        <v>0.01</v>
      </c>
      <c r="F4" s="112">
        <v>58.09</v>
      </c>
      <c r="G4" s="110">
        <v>1</v>
      </c>
      <c r="H4" s="111">
        <v>1</v>
      </c>
    </row>
    <row r="5" spans="2:8" ht="15" x14ac:dyDescent="0.3">
      <c r="B5" s="106" t="s">
        <v>128</v>
      </c>
      <c r="C5" s="109">
        <v>346.41</v>
      </c>
      <c r="D5" s="112">
        <v>341.56</v>
      </c>
      <c r="E5" s="109">
        <v>1.96</v>
      </c>
      <c r="F5" s="112">
        <v>343.52</v>
      </c>
      <c r="G5" s="110">
        <v>0.99</v>
      </c>
      <c r="H5" s="111">
        <v>0.99</v>
      </c>
    </row>
    <row r="6" spans="2:8" ht="15" x14ac:dyDescent="0.3">
      <c r="B6" s="106" t="s">
        <v>7</v>
      </c>
      <c r="C6" s="109">
        <v>41.2</v>
      </c>
      <c r="D6" s="112">
        <v>40.049999999999997</v>
      </c>
      <c r="E6" s="109" t="s">
        <v>44</v>
      </c>
      <c r="F6" s="112">
        <v>40.049999999999997</v>
      </c>
      <c r="G6" s="110">
        <v>0.97</v>
      </c>
      <c r="H6" s="111">
        <v>0.97</v>
      </c>
    </row>
    <row r="7" spans="2:8" ht="15" x14ac:dyDescent="0.3">
      <c r="B7" s="106" t="s">
        <v>101</v>
      </c>
      <c r="C7" s="109">
        <v>46.34</v>
      </c>
      <c r="D7" s="112">
        <v>43.25</v>
      </c>
      <c r="E7" s="109">
        <v>1.44</v>
      </c>
      <c r="F7" s="112">
        <v>44.69</v>
      </c>
      <c r="G7" s="110">
        <v>0.93</v>
      </c>
      <c r="H7" s="111">
        <v>0.96</v>
      </c>
    </row>
    <row r="8" spans="2:8" ht="15" x14ac:dyDescent="0.3">
      <c r="B8" s="106" t="s">
        <v>10</v>
      </c>
      <c r="C8" s="109">
        <v>4.07</v>
      </c>
      <c r="D8" s="112">
        <v>3.83</v>
      </c>
      <c r="E8" s="109">
        <v>0.06</v>
      </c>
      <c r="F8" s="112">
        <v>3.88</v>
      </c>
      <c r="G8" s="110">
        <v>0.94</v>
      </c>
      <c r="H8" s="111">
        <v>0.95</v>
      </c>
    </row>
    <row r="9" spans="2:8" ht="15" x14ac:dyDescent="0.3">
      <c r="B9" s="106" t="s">
        <v>12</v>
      </c>
      <c r="C9" s="127">
        <v>870.01</v>
      </c>
      <c r="D9" s="112">
        <v>757.26</v>
      </c>
      <c r="E9" s="109">
        <v>0</v>
      </c>
      <c r="F9" s="112">
        <v>757.26</v>
      </c>
      <c r="G9" s="110">
        <v>0.87</v>
      </c>
      <c r="H9" s="111">
        <v>0.87</v>
      </c>
    </row>
    <row r="10" spans="2:8" ht="15" x14ac:dyDescent="0.3">
      <c r="B10" s="106" t="s">
        <v>129</v>
      </c>
      <c r="C10" s="127">
        <v>19.09</v>
      </c>
      <c r="D10" s="128">
        <v>15.66</v>
      </c>
      <c r="E10" s="109">
        <v>0.12</v>
      </c>
      <c r="F10" s="128">
        <v>15.78</v>
      </c>
      <c r="G10" s="110">
        <v>0.82</v>
      </c>
      <c r="H10" s="111">
        <v>0.83</v>
      </c>
    </row>
    <row r="11" spans="2:8" ht="15" x14ac:dyDescent="0.3">
      <c r="B11" s="106" t="s">
        <v>9</v>
      </c>
      <c r="C11" s="109">
        <v>1784.01</v>
      </c>
      <c r="D11" s="112">
        <v>1344.31</v>
      </c>
      <c r="E11" s="109">
        <v>1.39</v>
      </c>
      <c r="F11" s="112">
        <v>1345.69</v>
      </c>
      <c r="G11" s="110">
        <v>0.75</v>
      </c>
      <c r="H11" s="111">
        <v>0.75</v>
      </c>
    </row>
    <row r="12" spans="2:8" ht="15" x14ac:dyDescent="0.3">
      <c r="B12" s="106" t="s">
        <v>11</v>
      </c>
      <c r="C12" s="127">
        <v>4005.24</v>
      </c>
      <c r="D12" s="112">
        <v>1668.68</v>
      </c>
      <c r="E12" s="109">
        <v>34.74</v>
      </c>
      <c r="F12" s="128">
        <v>1703.42</v>
      </c>
      <c r="G12" s="110">
        <v>0.42</v>
      </c>
      <c r="H12" s="111">
        <v>0.43</v>
      </c>
    </row>
    <row r="13" spans="2:8" ht="15.6" thickBot="1" x14ac:dyDescent="0.35">
      <c r="B13" s="113" t="s">
        <v>130</v>
      </c>
      <c r="C13" s="129">
        <v>1905.82</v>
      </c>
      <c r="D13" s="151">
        <v>433.82</v>
      </c>
      <c r="E13" s="116">
        <v>66.42</v>
      </c>
      <c r="F13" s="130">
        <v>500.24</v>
      </c>
      <c r="G13" s="117">
        <v>0.23</v>
      </c>
      <c r="H13" s="118">
        <v>0.26</v>
      </c>
    </row>
    <row r="14" spans="2:8" ht="16.2" thickBot="1" x14ac:dyDescent="0.35">
      <c r="B14" s="119" t="s">
        <v>88</v>
      </c>
      <c r="C14" s="131">
        <v>9080.52</v>
      </c>
      <c r="D14" s="132">
        <v>4706.51</v>
      </c>
      <c r="E14" s="131">
        <v>106.12</v>
      </c>
      <c r="F14" s="132">
        <v>4812.62</v>
      </c>
      <c r="G14" s="133">
        <v>0.52</v>
      </c>
      <c r="H14" s="121">
        <v>0.53</v>
      </c>
    </row>
    <row r="16" spans="2:8" ht="15.6" x14ac:dyDescent="0.3">
      <c r="B16" s="39" t="s">
        <v>116</v>
      </c>
    </row>
  </sheetData>
  <hyperlinks>
    <hyperlink ref="B16" location="Contents!A1" display="Back to Table Content" xr:uid="{6C8C94B2-835E-4C47-8C32-53A042A4AA2C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4AB47-096B-42DA-82EF-EF8E19B41473}">
  <dimension ref="A2:T26"/>
  <sheetViews>
    <sheetView showGridLines="0" workbookViewId="0">
      <selection activeCell="A12" sqref="A12"/>
    </sheetView>
  </sheetViews>
  <sheetFormatPr defaultRowHeight="13.2" x14ac:dyDescent="0.3"/>
  <cols>
    <col min="1" max="1" width="8.88671875" style="56"/>
    <col min="2" max="2" width="53.21875" style="56" customWidth="1"/>
    <col min="3" max="3" width="15.5546875" style="56" customWidth="1"/>
    <col min="4" max="4" width="20.77734375" style="56" customWidth="1"/>
    <col min="5" max="5" width="25.5546875" style="56" customWidth="1"/>
    <col min="6" max="6" width="19.88671875" style="56" customWidth="1"/>
    <col min="7" max="7" width="16.21875" style="56" bestFit="1" customWidth="1"/>
    <col min="8" max="8" width="17.44140625" style="56" bestFit="1" customWidth="1"/>
    <col min="9" max="9" width="14.21875" style="56" bestFit="1" customWidth="1"/>
    <col min="10" max="16384" width="8.88671875" style="56"/>
  </cols>
  <sheetData>
    <row r="2" spans="1:20" ht="18.600000000000001" thickBot="1" x14ac:dyDescent="0.4">
      <c r="A2" s="82"/>
      <c r="B2" s="40" t="s">
        <v>123</v>
      </c>
      <c r="C2" s="82"/>
      <c r="D2" s="82"/>
    </row>
    <row r="3" spans="1:20" ht="16.2" thickBot="1" x14ac:dyDescent="0.35">
      <c r="B3" s="57" t="s">
        <v>55</v>
      </c>
      <c r="C3" s="58" t="s">
        <v>73</v>
      </c>
      <c r="D3" s="59" t="s">
        <v>97</v>
      </c>
      <c r="E3" s="58" t="s">
        <v>74</v>
      </c>
      <c r="F3" s="59" t="s">
        <v>9</v>
      </c>
      <c r="G3" s="58" t="s">
        <v>102</v>
      </c>
      <c r="H3" s="60" t="s">
        <v>14</v>
      </c>
    </row>
    <row r="4" spans="1:20" ht="15.6" x14ac:dyDescent="0.3">
      <c r="B4" s="61" t="s">
        <v>103</v>
      </c>
      <c r="C4" s="62"/>
      <c r="D4" s="63"/>
      <c r="E4" s="62"/>
      <c r="F4" s="63"/>
      <c r="G4" s="62"/>
      <c r="H4" s="64"/>
    </row>
    <row r="5" spans="1:20" ht="15.6" x14ac:dyDescent="0.3">
      <c r="B5" s="66" t="s">
        <v>63</v>
      </c>
      <c r="C5" s="67">
        <v>0</v>
      </c>
      <c r="D5" s="65">
        <v>7.2844560000000017E-2</v>
      </c>
      <c r="E5" s="67">
        <v>0</v>
      </c>
      <c r="F5" s="65">
        <v>0.74465328000000008</v>
      </c>
      <c r="G5" s="67">
        <v>0</v>
      </c>
      <c r="H5" s="68">
        <f>SUM(C5:G5)</f>
        <v>0.81749784000000014</v>
      </c>
    </row>
    <row r="6" spans="1:20" ht="15.6" x14ac:dyDescent="0.3">
      <c r="B6" s="66" t="s">
        <v>87</v>
      </c>
      <c r="C6" s="67">
        <v>0</v>
      </c>
      <c r="D6" s="65">
        <v>0</v>
      </c>
      <c r="E6" s="67">
        <v>0</v>
      </c>
      <c r="F6" s="65">
        <v>1258.3564597899997</v>
      </c>
      <c r="G6" s="67">
        <v>0</v>
      </c>
      <c r="H6" s="68">
        <f>SUM(C6:G6)</f>
        <v>1258.3564597899997</v>
      </c>
    </row>
    <row r="7" spans="1:20" ht="15.6" x14ac:dyDescent="0.3">
      <c r="B7" s="61" t="s">
        <v>104</v>
      </c>
      <c r="C7" s="62"/>
      <c r="D7" s="63"/>
      <c r="E7" s="62"/>
      <c r="F7" s="63"/>
      <c r="G7" s="62"/>
      <c r="H7" s="64"/>
    </row>
    <row r="8" spans="1:20" ht="15.6" x14ac:dyDescent="0.3">
      <c r="B8" s="66" t="s">
        <v>58</v>
      </c>
      <c r="C8" s="67">
        <v>0</v>
      </c>
      <c r="D8" s="65">
        <v>2.49117E-3</v>
      </c>
      <c r="E8" s="67">
        <v>0</v>
      </c>
      <c r="F8" s="65">
        <v>15.491746980000002</v>
      </c>
      <c r="G8" s="67">
        <v>0.51687607999999996</v>
      </c>
      <c r="H8" s="68">
        <f>SUM(C8:G8)</f>
        <v>16.011114230000004</v>
      </c>
    </row>
    <row r="9" spans="1:20" ht="15.6" x14ac:dyDescent="0.3">
      <c r="B9" s="66" t="s">
        <v>66</v>
      </c>
      <c r="C9" s="67">
        <v>0</v>
      </c>
      <c r="D9" s="65">
        <v>0</v>
      </c>
      <c r="E9" s="67">
        <v>0</v>
      </c>
      <c r="F9" s="65">
        <v>1.1582926</v>
      </c>
      <c r="G9" s="67">
        <v>0</v>
      </c>
      <c r="H9" s="68">
        <f>SUM(C9:G9)</f>
        <v>1.1582926</v>
      </c>
    </row>
    <row r="10" spans="1:20" ht="15.6" x14ac:dyDescent="0.3">
      <c r="B10" s="66" t="s">
        <v>64</v>
      </c>
      <c r="C10" s="67">
        <v>0</v>
      </c>
      <c r="D10" s="65">
        <v>0</v>
      </c>
      <c r="E10" s="67">
        <v>0</v>
      </c>
      <c r="F10" s="65">
        <v>22.037665369999996</v>
      </c>
      <c r="G10" s="67">
        <v>0</v>
      </c>
      <c r="H10" s="68">
        <f>SUM(C10:G10)</f>
        <v>22.037665369999996</v>
      </c>
    </row>
    <row r="11" spans="1:20" ht="15.6" x14ac:dyDescent="0.3">
      <c r="B11" s="61" t="s">
        <v>105</v>
      </c>
      <c r="C11" s="62"/>
      <c r="D11" s="63"/>
      <c r="E11" s="62"/>
      <c r="F11" s="63"/>
      <c r="G11" s="62"/>
      <c r="H11" s="64"/>
      <c r="P11" s="85"/>
      <c r="Q11" s="85"/>
      <c r="R11" s="85"/>
      <c r="S11" s="85"/>
      <c r="T11" s="85"/>
    </row>
    <row r="12" spans="1:20" ht="15.6" x14ac:dyDescent="0.3">
      <c r="B12" s="66" t="s">
        <v>56</v>
      </c>
      <c r="C12" s="67">
        <v>1.40703493</v>
      </c>
      <c r="D12" s="65">
        <v>2.7934289999999997E-2</v>
      </c>
      <c r="E12" s="67">
        <v>0</v>
      </c>
      <c r="F12" s="65">
        <v>44.44223942</v>
      </c>
      <c r="G12" s="67">
        <v>1.3740825200000002</v>
      </c>
      <c r="H12" s="68">
        <f t="shared" ref="H12:H23" si="0">SUM(C12:G12)</f>
        <v>47.251291160000001</v>
      </c>
    </row>
    <row r="13" spans="1:20" ht="15.6" x14ac:dyDescent="0.3">
      <c r="B13" s="66" t="s">
        <v>69</v>
      </c>
      <c r="C13" s="67">
        <v>0</v>
      </c>
      <c r="D13" s="65">
        <v>1.9673889999999999E-2</v>
      </c>
      <c r="E13" s="67">
        <v>0</v>
      </c>
      <c r="F13" s="65">
        <v>0.52077297</v>
      </c>
      <c r="G13" s="67">
        <v>0</v>
      </c>
      <c r="H13" s="68">
        <f t="shared" si="0"/>
        <v>0.54044685999999997</v>
      </c>
    </row>
    <row r="14" spans="1:20" ht="15.6" x14ac:dyDescent="0.3">
      <c r="B14" s="66" t="s">
        <v>79</v>
      </c>
      <c r="C14" s="67">
        <v>0</v>
      </c>
      <c r="D14" s="65">
        <v>0</v>
      </c>
      <c r="E14" s="67">
        <v>0</v>
      </c>
      <c r="F14" s="65">
        <v>0</v>
      </c>
      <c r="G14" s="67">
        <v>0</v>
      </c>
      <c r="H14" s="68">
        <f t="shared" si="0"/>
        <v>0</v>
      </c>
    </row>
    <row r="15" spans="1:20" ht="15.6" x14ac:dyDescent="0.3">
      <c r="B15" s="66" t="s">
        <v>68</v>
      </c>
      <c r="C15" s="67">
        <v>0</v>
      </c>
      <c r="D15" s="65">
        <v>0</v>
      </c>
      <c r="E15" s="67">
        <v>0</v>
      </c>
      <c r="F15" s="65">
        <v>0</v>
      </c>
      <c r="G15" s="67">
        <v>0</v>
      </c>
      <c r="H15" s="68">
        <f t="shared" si="0"/>
        <v>0</v>
      </c>
    </row>
    <row r="16" spans="1:20" ht="15.6" x14ac:dyDescent="0.3">
      <c r="B16" s="66" t="s">
        <v>65</v>
      </c>
      <c r="C16" s="67">
        <v>0</v>
      </c>
      <c r="D16" s="65">
        <v>0.21729146999999999</v>
      </c>
      <c r="E16" s="67">
        <v>0</v>
      </c>
      <c r="F16" s="65">
        <v>0.68231482999999993</v>
      </c>
      <c r="G16" s="67">
        <v>5.944E-2</v>
      </c>
      <c r="H16" s="68">
        <f t="shared" si="0"/>
        <v>0.95904629999999991</v>
      </c>
    </row>
    <row r="17" spans="2:8" ht="15.6" x14ac:dyDescent="0.3">
      <c r="B17" s="66" t="s">
        <v>67</v>
      </c>
      <c r="C17" s="67">
        <v>0</v>
      </c>
      <c r="D17" s="65">
        <v>5.1435700000000001E-3</v>
      </c>
      <c r="E17" s="67">
        <v>0</v>
      </c>
      <c r="F17" s="65">
        <v>0</v>
      </c>
      <c r="G17" s="67">
        <v>0</v>
      </c>
      <c r="H17" s="68">
        <f t="shared" si="0"/>
        <v>5.1435700000000001E-3</v>
      </c>
    </row>
    <row r="18" spans="2:8" ht="15.6" x14ac:dyDescent="0.3">
      <c r="B18" s="66" t="s">
        <v>61</v>
      </c>
      <c r="C18" s="67">
        <v>0</v>
      </c>
      <c r="D18" s="65">
        <v>0</v>
      </c>
      <c r="E18" s="67">
        <v>0</v>
      </c>
      <c r="F18" s="65">
        <v>5.9419600000000003E-2</v>
      </c>
      <c r="G18" s="67">
        <v>0</v>
      </c>
      <c r="H18" s="68">
        <f t="shared" si="0"/>
        <v>5.9419600000000003E-2</v>
      </c>
    </row>
    <row r="19" spans="2:8" ht="15.6" x14ac:dyDescent="0.3">
      <c r="B19" s="66" t="s">
        <v>57</v>
      </c>
      <c r="C19" s="67">
        <v>0</v>
      </c>
      <c r="D19" s="65">
        <v>1.9650830000000001E-2</v>
      </c>
      <c r="E19" s="67">
        <v>0</v>
      </c>
      <c r="F19" s="65">
        <v>0.56869479000000001</v>
      </c>
      <c r="G19" s="67">
        <v>0</v>
      </c>
      <c r="H19" s="68">
        <f t="shared" si="0"/>
        <v>0.58834562000000001</v>
      </c>
    </row>
    <row r="20" spans="2:8" ht="15.6" x14ac:dyDescent="0.3">
      <c r="B20" s="66" t="s">
        <v>72</v>
      </c>
      <c r="C20" s="67">
        <v>0</v>
      </c>
      <c r="D20" s="65">
        <v>0</v>
      </c>
      <c r="E20" s="67">
        <v>0</v>
      </c>
      <c r="F20" s="65">
        <v>1.4595130000000001E-2</v>
      </c>
      <c r="G20" s="67">
        <v>0</v>
      </c>
      <c r="H20" s="68">
        <f t="shared" si="0"/>
        <v>1.4595130000000001E-2</v>
      </c>
    </row>
    <row r="21" spans="2:8" ht="15.6" x14ac:dyDescent="0.3">
      <c r="B21" s="66" t="s">
        <v>70</v>
      </c>
      <c r="C21" s="67">
        <v>0</v>
      </c>
      <c r="D21" s="65">
        <v>1.1807499999999999E-3</v>
      </c>
      <c r="E21" s="67">
        <v>0</v>
      </c>
      <c r="F21" s="67">
        <v>3.956001E-2</v>
      </c>
      <c r="G21" s="67">
        <v>0</v>
      </c>
      <c r="H21" s="68">
        <f t="shared" si="0"/>
        <v>4.0740760000000001E-2</v>
      </c>
    </row>
    <row r="22" spans="2:8" ht="16.2" thickBot="1" x14ac:dyDescent="0.35">
      <c r="B22" s="66" t="s">
        <v>59</v>
      </c>
      <c r="C22" s="134">
        <v>0</v>
      </c>
      <c r="D22" s="65">
        <v>0</v>
      </c>
      <c r="E22" s="134">
        <v>0</v>
      </c>
      <c r="F22" s="65">
        <v>1.0637111800000001</v>
      </c>
      <c r="G22" s="67">
        <v>3.3500000000000002E-2</v>
      </c>
      <c r="H22" s="68">
        <f t="shared" si="0"/>
        <v>1.0972111800000002</v>
      </c>
    </row>
    <row r="23" spans="2:8" ht="16.2" thickBot="1" x14ac:dyDescent="0.35">
      <c r="B23" s="66" t="s">
        <v>60</v>
      </c>
      <c r="C23" s="67">
        <v>0</v>
      </c>
      <c r="D23" s="65">
        <v>0.37720323</v>
      </c>
      <c r="E23" s="134">
        <v>0</v>
      </c>
      <c r="F23" s="65">
        <v>0.65576775999999981</v>
      </c>
      <c r="G23" s="67">
        <v>2.9759000000000001E-2</v>
      </c>
      <c r="H23" s="68">
        <f t="shared" si="0"/>
        <v>1.06272999</v>
      </c>
    </row>
    <row r="24" spans="2:8" ht="16.2" thickBot="1" x14ac:dyDescent="0.35">
      <c r="B24" s="58" t="s">
        <v>14</v>
      </c>
      <c r="C24" s="135">
        <f>SUM(C5:C23)</f>
        <v>1.40703493</v>
      </c>
      <c r="D24" s="135">
        <f>SUM(D5:D23)</f>
        <v>0.74341375999999992</v>
      </c>
      <c r="E24" s="137">
        <v>2.3649999999999999E-3</v>
      </c>
      <c r="F24" s="136">
        <f>SUM(F5:F23)</f>
        <v>1345.8358937099999</v>
      </c>
      <c r="G24" s="138">
        <f>SUM(G5:G23)</f>
        <v>2.0136576000000002</v>
      </c>
      <c r="H24" s="69">
        <f>SUM(H5:H23)</f>
        <v>1349.9999999999995</v>
      </c>
    </row>
    <row r="26" spans="2:8" ht="15.6" x14ac:dyDescent="0.3">
      <c r="B26" s="39" t="s">
        <v>116</v>
      </c>
    </row>
  </sheetData>
  <hyperlinks>
    <hyperlink ref="B26" location="Contents!A1" display="Back to Table Content" xr:uid="{3859F075-B23F-4780-BC29-156740601AED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s xmlns="57913055-cd35-4c1b-be54-2b3300ab1f35" xsi:nil="true"/>
    <_activity xmlns="57913055-cd35-4c1b-be54-2b3300ab1f35" xsi:nil="true"/>
    <MigrationWizId xmlns="57913055-cd35-4c1b-be54-2b3300ab1f35" xsi:nil="true"/>
    <MigrationWizIdVersion xmlns="57913055-cd35-4c1b-be54-2b3300ab1f3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CE9CFDF0EB144AA44FFC583842F50" ma:contentTypeVersion="19" ma:contentTypeDescription="Create a new document." ma:contentTypeScope="" ma:versionID="3421855a64f2bbb778f178b6068604a6">
  <xsd:schema xmlns:xsd="http://www.w3.org/2001/XMLSchema" xmlns:xs="http://www.w3.org/2001/XMLSchema" xmlns:p="http://schemas.microsoft.com/office/2006/metadata/properties" xmlns:ns3="57913055-cd35-4c1b-be54-2b3300ab1f35" xmlns:ns4="535ddf26-c045-4728-9502-64034f99831b" targetNamespace="http://schemas.microsoft.com/office/2006/metadata/properties" ma:root="true" ma:fieldsID="b2a15b1ab4b5362b0dda17596c2c1136" ns3:_="" ns4:_="">
    <xsd:import namespace="57913055-cd35-4c1b-be54-2b3300ab1f35"/>
    <xsd:import namespace="535ddf26-c045-4728-9502-64034f99831b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Vers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3055-cd35-4c1b-be54-2b3300ab1f35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ddf26-c045-4728-9502-64034f99831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1528B0-A8E3-44B4-AB45-57A928E837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757FF4-A55D-4BCF-834C-1FB4151DE460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57913055-cd35-4c1b-be54-2b3300ab1f35"/>
    <ds:schemaRef ds:uri="http://schemas.microsoft.com/office/2006/metadata/properties"/>
    <ds:schemaRef ds:uri="http://purl.org/dc/dcmitype/"/>
    <ds:schemaRef ds:uri="http://schemas.openxmlformats.org/package/2006/metadata/core-properties"/>
    <ds:schemaRef ds:uri="535ddf26-c045-4728-9502-64034f99831b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606EEA6-FD10-49A7-8039-CD233FE681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3055-cd35-4c1b-be54-2b3300ab1f35"/>
    <ds:schemaRef ds:uri="535ddf26-c045-4728-9502-64034f998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32</vt:i4>
      </vt:variant>
    </vt:vector>
  </HeadingPairs>
  <TitlesOfParts>
    <vt:vector size="39" baseType="lpstr">
      <vt:lpstr>Contents</vt:lpstr>
      <vt:lpstr>Table 1</vt:lpstr>
      <vt:lpstr>Table 2</vt:lpstr>
      <vt:lpstr>Table 3</vt:lpstr>
      <vt:lpstr>Table 4</vt:lpstr>
      <vt:lpstr>Table 5 </vt:lpstr>
      <vt:lpstr>Table 6</vt:lpstr>
      <vt:lpstr>'Table 4'!_ftn1</vt:lpstr>
      <vt:lpstr>'Table 4'!_ftn2</vt:lpstr>
      <vt:lpstr>'Table 3'!_ftnref1</vt:lpstr>
      <vt:lpstr>'Table 1'!_Hlk147388001</vt:lpstr>
      <vt:lpstr>'Table 1'!_Hlk147388034</vt:lpstr>
      <vt:lpstr>'Table 1'!_Hlk147388054</vt:lpstr>
      <vt:lpstr>'Table 1'!_Hlk147388071</vt:lpstr>
      <vt:lpstr>'Table 1'!_Hlk147388099</vt:lpstr>
      <vt:lpstr>'Table 1'!_Hlk147388327</vt:lpstr>
      <vt:lpstr>'Table 1'!_Hlk147388347</vt:lpstr>
      <vt:lpstr>'Table 1'!_Hlk147388369</vt:lpstr>
      <vt:lpstr>'Table 1'!_Hlk147388396</vt:lpstr>
      <vt:lpstr>'Table 1'!_Hlk147388532</vt:lpstr>
      <vt:lpstr>'Table 1'!_Hlk147389348</vt:lpstr>
      <vt:lpstr>'Table 1'!_Hlk147389365</vt:lpstr>
      <vt:lpstr>'Table 1'!_Hlk147389385</vt:lpstr>
      <vt:lpstr>'Table 1'!_Hlk147389406</vt:lpstr>
      <vt:lpstr>'Table 1'!_Hlk147393065</vt:lpstr>
      <vt:lpstr>'Table 1'!_Hlk147393088</vt:lpstr>
      <vt:lpstr>'Table 1'!_Hlk147393252</vt:lpstr>
      <vt:lpstr>'Table 1'!_Hlk147393392</vt:lpstr>
      <vt:lpstr>'Table 1'!_Hlk147393609</vt:lpstr>
      <vt:lpstr>'Table 1'!_Hlk147393708</vt:lpstr>
      <vt:lpstr>'Table 1'!_Hlk147402849</vt:lpstr>
      <vt:lpstr>'Table 1'!_Hlk147403010</vt:lpstr>
      <vt:lpstr>'Table 2'!_Hlk152671493</vt:lpstr>
      <vt:lpstr>'Table 2'!_Hlk152671637</vt:lpstr>
      <vt:lpstr>'Table 2'!_Hlk152679891</vt:lpstr>
      <vt:lpstr>'Table 2'!_Hlk152679925</vt:lpstr>
      <vt:lpstr>'Table 2'!_Hlk152679956</vt:lpstr>
      <vt:lpstr>'Table 2'!_Hlk152680685</vt:lpstr>
      <vt:lpstr>Table_4__June_2023_Return_Filing_Compliance_Rates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RCS - JONATHAN MSONI</dc:creator>
  <cp:lastModifiedBy>RCS - JONATHAN MSONI</cp:lastModifiedBy>
  <dcterms:created xsi:type="dcterms:W3CDTF">2023-08-04T08:16:22Z</dcterms:created>
  <dcterms:modified xsi:type="dcterms:W3CDTF">2024-02-13T14:34:43Z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a7a1df-f86f-40ae-b9e8-6d5858efe636_Enabled">
    <vt:lpwstr>true</vt:lpwstr>
  </property>
  <property fmtid="{D5CDD505-2E9C-101B-9397-08002B2CF9AE}" pid="3" name="MSIP_Label_e4a7a1df-f86f-40ae-b9e8-6d5858efe636_SetDate">
    <vt:lpwstr>2023-08-25T14:36:52Z</vt:lpwstr>
  </property>
  <property fmtid="{D5CDD505-2E9C-101B-9397-08002B2CF9AE}" pid="4" name="MSIP_Label_e4a7a1df-f86f-40ae-b9e8-6d5858efe636_Method">
    <vt:lpwstr>Standard</vt:lpwstr>
  </property>
  <property fmtid="{D5CDD505-2E9C-101B-9397-08002B2CF9AE}" pid="5" name="MSIP_Label_e4a7a1df-f86f-40ae-b9e8-6d5858efe636_Name">
    <vt:lpwstr>General</vt:lpwstr>
  </property>
  <property fmtid="{D5CDD505-2E9C-101B-9397-08002B2CF9AE}" pid="6" name="MSIP_Label_e4a7a1df-f86f-40ae-b9e8-6d5858efe636_SiteId">
    <vt:lpwstr>67cd742d-72f9-458b-ab29-10ab31a272dd</vt:lpwstr>
  </property>
  <property fmtid="{D5CDD505-2E9C-101B-9397-08002B2CF9AE}" pid="7" name="MSIP_Label_e4a7a1df-f86f-40ae-b9e8-6d5858efe636_ActionId">
    <vt:lpwstr>570d7abe-9222-4c61-b3b9-d6c93c7eb087</vt:lpwstr>
  </property>
  <property fmtid="{D5CDD505-2E9C-101B-9397-08002B2CF9AE}" pid="8" name="MSIP_Label_e4a7a1df-f86f-40ae-b9e8-6d5858efe636_ContentBits">
    <vt:lpwstr>0</vt:lpwstr>
  </property>
  <property fmtid="{D5CDD505-2E9C-101B-9397-08002B2CF9AE}" pid="9" name="ContentTypeId">
    <vt:lpwstr>0x010100E71CE9CFDF0EB144AA44FFC583842F50</vt:lpwstr>
  </property>
</Properties>
</file>