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ndaedn\Documents\WORK - 2025\Statistics Unit\Monthly Tax Statistics Bulletin\"/>
    </mc:Choice>
  </mc:AlternateContent>
  <xr:revisionPtr revIDLastSave="0" documentId="13_ncr:1_{7F70C6DE-0A43-4CAF-9527-AD7C872B020B}" xr6:coauthVersionLast="36" xr6:coauthVersionMax="36" xr10:uidLastSave="{00000000-0000-0000-0000-000000000000}"/>
  <bookViews>
    <workbookView xWindow="0" yWindow="0" windowWidth="17256" windowHeight="5556" tabRatio="779" xr2:uid="{1616E303-E663-4811-96B3-BBC682FA4308}"/>
  </bookViews>
  <sheets>
    <sheet name="Contents" sheetId="7" r:id="rId1"/>
    <sheet name="Table 1" sheetId="9" r:id="rId2"/>
    <sheet name="Table 2" sheetId="11" r:id="rId3"/>
    <sheet name="Table 2.1" sheetId="10" r:id="rId4"/>
    <sheet name="Table 3" sheetId="5" r:id="rId5"/>
    <sheet name="Table 4" sheetId="1" r:id="rId6"/>
    <sheet name="Table 5 " sheetId="8" r:id="rId7"/>
    <sheet name="Table 6" sheetId="3" r:id="rId8"/>
  </sheets>
  <definedNames>
    <definedName name="_ftn1" localSheetId="5">'Table 4'!#REF!</definedName>
    <definedName name="_ftn2" localSheetId="5">'Table 4'!#REF!</definedName>
    <definedName name="_ftnref1" localSheetId="4">'Table 3'!#REF!</definedName>
    <definedName name="_Hlk107747735" localSheetId="5">'Table 4'!#REF!</definedName>
    <definedName name="_Hlk110526617" localSheetId="2">'Table 2'!#REF!</definedName>
    <definedName name="_Hlk110526617" localSheetId="3">'Table 2.1'!#REF!</definedName>
    <definedName name="_Hlk126319204" localSheetId="2">'Table 2'!#REF!</definedName>
    <definedName name="_Hlk126319204" localSheetId="3">'Table 2.1'!#REF!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1983989" localSheetId="3">'Table 2.1'!#REF!</definedName>
    <definedName name="_Hlk144811021" localSheetId="1">'Table 1'!#REF!</definedName>
    <definedName name="_Hlk147388001" localSheetId="1">'Table 1'!#REF!</definedName>
    <definedName name="_Hlk147388034" localSheetId="1">'Table 1'!#REF!</definedName>
    <definedName name="_Hlk147388054" localSheetId="1">'Table 1'!#REF!</definedName>
    <definedName name="_Hlk147388071" localSheetId="1">'Table 1'!#REF!</definedName>
    <definedName name="_Hlk147388099" localSheetId="1">'Table 1'!#REF!</definedName>
    <definedName name="_Hlk147388327" localSheetId="1">'Table 1'!#REF!</definedName>
    <definedName name="_Hlk147388347" localSheetId="1">'Table 1'!#REF!</definedName>
    <definedName name="_Hlk147388369" localSheetId="1">'Table 1'!#REF!</definedName>
    <definedName name="_Hlk147388396" localSheetId="1">'Table 1'!#REF!</definedName>
    <definedName name="_Hlk147388532" localSheetId="1">'Table 1'!#REF!</definedName>
    <definedName name="_Hlk147389348" localSheetId="1">'Table 1'!#REF!</definedName>
    <definedName name="_Hlk147389365" localSheetId="1">'Table 1'!#REF!</definedName>
    <definedName name="_Hlk147389385" localSheetId="1">'Table 1'!#REF!</definedName>
    <definedName name="_Hlk147389406" localSheetId="1">'Table 1'!#REF!</definedName>
    <definedName name="_Hlk147393065" localSheetId="1">'Table 1'!#REF!</definedName>
    <definedName name="_Hlk147393088" localSheetId="1">'Table 1'!#REF!</definedName>
    <definedName name="_Hlk147393252" localSheetId="1">'Table 1'!#REF!</definedName>
    <definedName name="_Hlk147393392" localSheetId="1">'Table 1'!#REF!</definedName>
    <definedName name="_Hlk147393609" localSheetId="1">'Table 1'!#REF!</definedName>
    <definedName name="_Hlk147393708" localSheetId="1">'Table 1'!#REF!</definedName>
    <definedName name="_Hlk147402849" localSheetId="1">'Table 1'!#REF!</definedName>
    <definedName name="_Hlk147403010" localSheetId="1">'Table 1'!#REF!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493" localSheetId="3">'Table 2.1'!#REF!</definedName>
    <definedName name="_Hlk152671637" localSheetId="2">'Table 2'!#REF!</definedName>
    <definedName name="_Hlk152671637" localSheetId="3">'Table 2.1'!#REF!</definedName>
    <definedName name="_Hlk152679891" localSheetId="2">'Table 2'!#REF!</definedName>
    <definedName name="_Hlk152679891" localSheetId="3">'Table 2.1'!#REF!</definedName>
    <definedName name="_Hlk152679925" localSheetId="2">'Table 2'!#REF!</definedName>
    <definedName name="_Hlk152679925" localSheetId="3">'Table 2.1'!#REF!</definedName>
    <definedName name="_Hlk152679956" localSheetId="2">'Table 2'!#REF!</definedName>
    <definedName name="_Hlk152679956" localSheetId="3">'Table 2.1'!#REF!</definedName>
    <definedName name="_Hlk152680685" localSheetId="2">'Table 2'!#REF!</definedName>
    <definedName name="_Hlk152680685" localSheetId="3">'Table 2.1'!#REF!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1'!#REF!</definedName>
    <definedName name="_Hlk160529228" localSheetId="1">'Table 1'!#REF!</definedName>
    <definedName name="_Hlk160529268" localSheetId="1">'Table 1'!#REF!</definedName>
    <definedName name="_Hlk160529370" localSheetId="1">'Table 1'!#REF!</definedName>
    <definedName name="_Hlk160626159" localSheetId="1">'Table 1'!#REF!</definedName>
    <definedName name="_Hlk160628187" localSheetId="1">'Table 1'!#REF!</definedName>
    <definedName name="_Hlk160628217" localSheetId="1">'Table 1'!#REF!</definedName>
    <definedName name="_Hlk163036387" localSheetId="2">'Table 2'!#REF!</definedName>
    <definedName name="_Hlk163036387" localSheetId="3">'Table 2.1'!#REF!</definedName>
    <definedName name="_Hlk163037546" localSheetId="2">'Table 2'!#REF!</definedName>
    <definedName name="_Hlk163037546" localSheetId="3">'Table 2.1'!#REF!</definedName>
    <definedName name="_Hlk163383837" localSheetId="2">'Table 2'!#REF!</definedName>
    <definedName name="_Hlk163383837" localSheetId="3">'Table 2.1'!#REF!</definedName>
    <definedName name="_Hlk163383882" localSheetId="2">'Table 2'!#REF!</definedName>
    <definedName name="_Hlk163383882" localSheetId="3">'Table 2.1'!#REF!</definedName>
    <definedName name="_Hlk163384124" localSheetId="2">'Table 2'!#REF!</definedName>
    <definedName name="_Hlk163384124" localSheetId="3">'Table 2.1'!#REF!</definedName>
    <definedName name="_Hlk163384162" localSheetId="2">'Table 2'!#REF!</definedName>
    <definedName name="_Hlk163384162" localSheetId="3">'Table 2.1'!#REF!</definedName>
    <definedName name="_Hlk163384272" localSheetId="2">'Table 2'!#REF!</definedName>
    <definedName name="_Hlk163384272" localSheetId="3">'Table 2.1'!#REF!</definedName>
    <definedName name="_Hlk163384301" localSheetId="2">'Table 2'!#REF!</definedName>
    <definedName name="_Hlk163384301" localSheetId="3">'Table 2.1'!#REF!</definedName>
    <definedName name="_Hlk165638787" localSheetId="5">'Table 4'!#REF!</definedName>
    <definedName name="_Hlk165963125" localSheetId="2">'Table 2'!#REF!</definedName>
    <definedName name="_Hlk165963125" localSheetId="3">'Table 2.1'!#REF!</definedName>
    <definedName name="_Hlk168484904" localSheetId="2">'Table 2'!#REF!</definedName>
    <definedName name="_Hlk168484904" localSheetId="3">'Table 2.1'!#REF!</definedName>
    <definedName name="_Hlk170995185" localSheetId="5">'Table 4'!#REF!</definedName>
    <definedName name="_Hlk171067068" localSheetId="1">'Table 1'!#REF!</definedName>
    <definedName name="_Hlk171067147" localSheetId="1">'Table 1'!#REF!</definedName>
    <definedName name="_Hlk176420261" localSheetId="1">'Table 1'!#REF!</definedName>
    <definedName name="_Hlk176421487" localSheetId="1">'Table 1'!#REF!</definedName>
    <definedName name="_Hlk176421532" localSheetId="1">'Table 1'!#REF!</definedName>
    <definedName name="_Hlk176421679" localSheetId="1">'Table 1'!#REF!</definedName>
    <definedName name="_Hlk176421749" localSheetId="1">'Table 1'!#REF!</definedName>
    <definedName name="_Hlk176422950" localSheetId="1">'Table 1'!#REF!</definedName>
    <definedName name="_Hlk176422985" localSheetId="1">'Table 1'!#REF!</definedName>
    <definedName name="_Hlk176423751" localSheetId="1">'Table 1'!#REF!</definedName>
    <definedName name="_Hlk176424226" localSheetId="1">'Table 1'!#REF!</definedName>
    <definedName name="_Hlk176424302" localSheetId="1">'Table 1'!#REF!</definedName>
    <definedName name="_Hlk176424985" localSheetId="1">'Table 1'!#REF!</definedName>
    <definedName name="_Hlk176425063" localSheetId="1">'Table 1'!#REF!</definedName>
    <definedName name="_Hlk186811023" localSheetId="1">'Table 1'!#REF!</definedName>
    <definedName name="_Hlk186811359" localSheetId="1">'Table 1'!#REF!</definedName>
    <definedName name="_Hlk186811419" localSheetId="1">'Table 1'!#REF!</definedName>
    <definedName name="_Hlk186811599" localSheetId="1">'Table 1'!#REF!</definedName>
    <definedName name="_Hlk186811695" localSheetId="1">'Table 1'!#REF!</definedName>
    <definedName name="_Hlk186811768" localSheetId="1">'Table 1'!#REF!</definedName>
    <definedName name="_Hlk186812431" localSheetId="1">'Table 1'!#REF!</definedName>
    <definedName name="_Hlk186813034" localSheetId="1">'Table 1'!#REF!</definedName>
    <definedName name="_Hlk186813248" localSheetId="1">'Table 1'!#REF!</definedName>
    <definedName name="_Hlk186813383" localSheetId="1">'Table 1'!#REF!</definedName>
    <definedName name="_Hlk189743899" localSheetId="2">'Table 2'!#REF!</definedName>
    <definedName name="_Hlk189743899" localSheetId="3">'Table 2.1'!#REF!</definedName>
    <definedName name="_Hlk189744112" localSheetId="2">'Table 2'!#REF!</definedName>
    <definedName name="_Hlk189744112" localSheetId="3">'Table 2.1'!#REF!</definedName>
    <definedName name="_Hlk189745047" localSheetId="2">'Table 2'!#REF!</definedName>
    <definedName name="_Hlk189745047" localSheetId="3">'Table 2.1'!#REF!</definedName>
    <definedName name="_Hlk189745089" localSheetId="2">'Table 2'!#REF!</definedName>
    <definedName name="_Hlk189745089" localSheetId="3">'Table 2.1'!#REF!</definedName>
    <definedName name="_Hlk189745275" localSheetId="2">'Table 2'!#REF!</definedName>
    <definedName name="_Hlk189745275" localSheetId="3">'Table 2.1'!#REF!</definedName>
    <definedName name="_Hlk189745878" localSheetId="2">'Table 2'!#REF!</definedName>
    <definedName name="_Hlk189745878" localSheetId="3">'Table 2.1'!#REF!</definedName>
    <definedName name="_Hlk189745980" localSheetId="2">'Table 2'!#REF!</definedName>
    <definedName name="_Hlk189745980" localSheetId="3">'Table 2.1'!#REF!</definedName>
    <definedName name="_Hlk189746199" localSheetId="2">'Table 2'!#REF!</definedName>
    <definedName name="_Hlk189746199" localSheetId="3">'Table 2.1'!#REF!</definedName>
    <definedName name="_Hlk192062283" localSheetId="1">'Table 1'!#REF!</definedName>
    <definedName name="_Hlk192062421" localSheetId="1">'Table 1'!#REF!</definedName>
    <definedName name="_Hlk192062630" localSheetId="1">'Table 1'!#REF!</definedName>
    <definedName name="_Hlk192064113" localSheetId="1">'Table 1'!#REF!</definedName>
    <definedName name="_Hlk192083025" localSheetId="6">'Table 5 '!#REF!</definedName>
    <definedName name="_Hlk192192104" localSheetId="1">'Table 1'!#REF!</definedName>
    <definedName name="_Hlk192192147" localSheetId="1">'Table 1'!#REF!</definedName>
    <definedName name="_Hlk192192188" localSheetId="1">'Table 1'!#REF!</definedName>
    <definedName name="_Hlk192252143" localSheetId="5">'Table 4'!#REF!</definedName>
    <definedName name="_Hlk194496528" localSheetId="1">'Table 1'!#REF!</definedName>
    <definedName name="_Hlk194496559" localSheetId="1">'Table 1'!#REF!</definedName>
    <definedName name="_Hlk194496604" localSheetId="1">'Table 1'!#REF!</definedName>
    <definedName name="_Hlk194496696" localSheetId="1">'Table 1'!#REF!</definedName>
    <definedName name="_Hlk194561436" localSheetId="1">'Table 1'!#REF!</definedName>
    <definedName name="_Hlk197369057" localSheetId="2">'Table 2'!#REF!</definedName>
    <definedName name="_Hlk197369057" localSheetId="3">'Table 2.1'!#REF!</definedName>
    <definedName name="_Hlk197429031" localSheetId="1">'Table 1'!#REF!</definedName>
    <definedName name="_Hlk199854373" localSheetId="1">'Table 1'!#REF!</definedName>
    <definedName name="_Hlk199855298" localSheetId="1">'Table 1'!#REF!</definedName>
    <definedName name="_Hlk199949386" localSheetId="2">'Table 2'!#REF!</definedName>
    <definedName name="_Hlk199949386" localSheetId="3">'Table 2.1'!#REF!</definedName>
    <definedName name="_Hlk200229279" localSheetId="5">'Table 4'!#REF!</definedName>
    <definedName name="_Hlk202430000" localSheetId="1">'Table 1'!$F$4</definedName>
    <definedName name="_Hlk202430204" localSheetId="1">'Table 1'!$H$4</definedName>
    <definedName name="_Hlk202430821" localSheetId="1">'Table 1'!$H$15</definedName>
    <definedName name="_Hlk63123628" localSheetId="1">'Table 1'!#REF!</definedName>
    <definedName name="_Ref176474602" localSheetId="1">'Table 1'!#REF!</definedName>
    <definedName name="_Ref92127532" localSheetId="5">'Table 4'!$C$2</definedName>
    <definedName name="_Toc5101317" localSheetId="1">'Table 1'!#REF!</definedName>
    <definedName name="_Toc8070012" localSheetId="1">'Table 1'!#REF!</definedName>
    <definedName name="Table_4__June_2023_Return_Filing_Compliance_Rates">Contents!$A$6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G26" i="3" l="1"/>
  <c r="F26" i="3"/>
  <c r="E26" i="3"/>
  <c r="D26" i="3"/>
</calcChain>
</file>

<file path=xl/sharedStrings.xml><?xml version="1.0" encoding="utf-8"?>
<sst xmlns="http://schemas.openxmlformats.org/spreadsheetml/2006/main" count="258" uniqueCount="137">
  <si>
    <t>Tax Type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</si>
  <si>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</si>
  <si>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</si>
  <si>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</si>
  <si>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</si>
  <si>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</si>
  <si>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</si>
  <si>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</si>
  <si>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</si>
  <si>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</si>
  <si>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</si>
  <si>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Refunds</t>
  </si>
  <si>
    <t>Actual</t>
  </si>
  <si>
    <t>Target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</si>
  <si>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</si>
  <si>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</si>
  <si>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</si>
  <si>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</si>
  <si>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</si>
  <si>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</si>
  <si>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</si>
  <si>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</si>
  <si>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</si>
  <si>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</si>
  <si>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</si>
  <si>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</si>
  <si>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</si>
  <si>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</si>
  <si>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</si>
  <si>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Human health and social work activities</t>
  </si>
  <si>
    <t>Income Tax</t>
  </si>
  <si>
    <t>Withholding Tax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</si>
  <si>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</si>
  <si>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</si>
  <si>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</si>
  <si>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</si>
  <si>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</si>
  <si>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</si>
  <si>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</si>
  <si>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</si>
  <si>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</si>
  <si>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</si>
  <si>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Registrations</t>
  </si>
  <si>
    <t>Table of Contents</t>
  </si>
  <si>
    <t>Back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</si>
  <si>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</si>
  <si>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</si>
  <si>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</si>
  <si>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</si>
  <si>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</si>
  <si>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</si>
  <si>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Content</t>
  </si>
  <si>
    <t>Value Added Tax on Cross Border Electronic Service Suppliers</t>
  </si>
  <si>
    <t>Unclassified/Individuals</t>
  </si>
  <si>
    <t>Gross</t>
  </si>
  <si>
    <t>2. Customs Services Division</t>
  </si>
  <si>
    <t>Non-Tax Revenue</t>
  </si>
  <si>
    <t>Presumptive Tax on Artisanal and Small-Scale Mining</t>
  </si>
  <si>
    <t>Value Added Tax for Oil Marketing Companies</t>
  </si>
  <si>
    <t>Unclassified</t>
  </si>
  <si>
    <t>1. Domestic Taxes Division</t>
  </si>
  <si>
    <t>Pay as You Earn</t>
  </si>
  <si>
    <t>Gaming and Betting Tax</t>
  </si>
  <si>
    <t>Advance Income Tax on Remittances</t>
  </si>
  <si>
    <t>Mobile Money Transaction Levy</t>
  </si>
  <si>
    <t>Customs Tax Gross Collections</t>
  </si>
  <si>
    <t>Total Gross Tax Collections</t>
  </si>
  <si>
    <t>Value Added Tax for Foreign Suppliers</t>
  </si>
  <si>
    <t>Return Filing</t>
  </si>
  <si>
    <t>Target (On-time)</t>
  </si>
  <si>
    <t>Expected</t>
  </si>
  <si>
    <t>Late</t>
  </si>
  <si>
    <t>EoM</t>
  </si>
  <si>
    <t>Non-filing</t>
  </si>
  <si>
    <t>Payments</t>
  </si>
  <si>
    <t>Compliance Rate</t>
  </si>
  <si>
    <t>On- Time</t>
  </si>
  <si>
    <t>Out-standing</t>
  </si>
  <si>
    <t>On-time</t>
  </si>
  <si>
    <t>Water supply, sewerage, waste management and remediation</t>
  </si>
  <si>
    <t>Rental Income Tax</t>
  </si>
  <si>
    <t>Variance</t>
  </si>
  <si>
    <t>A. Direct taxes</t>
  </si>
  <si>
    <t>B. Indirect taxes</t>
  </si>
  <si>
    <t>Total revenue</t>
  </si>
  <si>
    <t>Tax revenue</t>
  </si>
  <si>
    <t>VAT</t>
  </si>
  <si>
    <t>Water supply; sewerage, waste management and remediation</t>
  </si>
  <si>
    <t>Table 6: Tax Refunds Payments by sector K'million, June 2025</t>
  </si>
  <si>
    <t>% Var</t>
  </si>
  <si>
    <t xml:space="preserve">     1. Company Tax; o/w</t>
  </si>
  <si>
    <t xml:space="preserve"> Mining Company Tax</t>
  </si>
  <si>
    <t xml:space="preserve"> Non-Mining Company Tax</t>
  </si>
  <si>
    <t xml:space="preserve">     2. PAYE</t>
  </si>
  <si>
    <t xml:space="preserve">     3. Withholding Taxes &amp; Others</t>
  </si>
  <si>
    <t xml:space="preserve">     4. Rental Income Tax</t>
  </si>
  <si>
    <t xml:space="preserve">     5. Mineral Royalty Tax</t>
  </si>
  <si>
    <t xml:space="preserve">     6. Skills Development Levy</t>
  </si>
  <si>
    <t xml:space="preserve"> -   </t>
  </si>
  <si>
    <t xml:space="preserve">     7. AIT on Remittances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</si>
  <si>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</si>
  <si>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</si>
  <si>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</si>
  <si>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</si>
  <si>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 Levy</t>
  </si>
  <si>
    <t xml:space="preserve">     6.Tourism Levy</t>
  </si>
  <si>
    <t xml:space="preserve">     7.VAT on domestic goods</t>
  </si>
  <si>
    <t xml:space="preserve">     8. Mobile Money Levy</t>
  </si>
  <si>
    <t xml:space="preserve">    1. VAT on imports</t>
  </si>
  <si>
    <t xml:space="preserve">             Export Duty on Timber</t>
  </si>
  <si>
    <t xml:space="preserve">             Export Duty on Minerals and concentrates</t>
  </si>
  <si>
    <t>Domestic Tax Gross Collections</t>
  </si>
  <si>
    <t>Table 2: Jan- June 2025 Gross Collections by Sector, K ’Million</t>
  </si>
  <si>
    <t>January -June 2025</t>
  </si>
  <si>
    <t>June</t>
  </si>
  <si>
    <t>Jan to June</t>
  </si>
  <si>
    <t>Table 3: Taxpayer population, June2025</t>
  </si>
  <si>
    <t>Company Income Tax</t>
  </si>
  <si>
    <t>Table 4: June 2025 Return Filing Compliance Rates</t>
  </si>
  <si>
    <t xml:space="preserve">Company Income Tax </t>
  </si>
  <si>
    <t>Target (On-time)</t>
  </si>
  <si>
    <t>Table 5: June 2025 payment compliance rates by value (K’ million)</t>
  </si>
  <si>
    <t>Table 1: Actual Revenue Collection against Parliament Target, June 2025 (K’ Million)</t>
  </si>
  <si>
    <t>Taxpayer population (number of active tax accounts) as at end of June, 2025</t>
  </si>
  <si>
    <t>Table 2: June 2025 Gross Collections by Sector, K ’Million</t>
  </si>
  <si>
    <t>Table 3: Taxpayer population, June 2025</t>
  </si>
  <si>
    <t xml:space="preserve"> -  </t>
  </si>
  <si>
    <t xml:space="preserve">    2. Customs Duty (Import tariffs)</t>
  </si>
  <si>
    <t xml:space="preserve">    3. Export Duties; o/w</t>
  </si>
  <si>
    <t xml:space="preserve">             Export Duty on Maize</t>
  </si>
  <si>
    <t xml:space="preserve">   4. Import Excise Duties</t>
  </si>
  <si>
    <t xml:space="preserve">   5. Import Fuel Levy</t>
  </si>
  <si>
    <t xml:space="preserve">   6. Carbon Tax</t>
  </si>
  <si>
    <t xml:space="preserve">   7. Motor Vehicle Fees</t>
  </si>
  <si>
    <t> Division/Tax Type</t>
  </si>
  <si>
    <t>Table 2.1: January to June 2025 Gross Collections by Sector, K ’Million</t>
  </si>
  <si>
    <t>Customs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</si>
</sst>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9"/>
      <color rgb="FFFF0000"/>
      <name val="Segoe U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Rockwell"/>
      <family val="1"/>
    </font>
    <font>
      <b/>
      <sz val="11"/>
      <color theme="1"/>
      <name val="Rockwell"/>
      <family val="1"/>
    </font>
    <font>
      <sz val="9"/>
      <color theme="1"/>
      <name val="Rockwell"/>
      <family val="1"/>
    </font>
    <font>
      <sz val="10"/>
      <color theme="1"/>
      <name val="Rockwell"/>
      <family val="1"/>
    </font>
    <font>
      <b/>
      <sz val="14"/>
      <name val="Rockwell"/>
      <family val="1"/>
    </font>
    <font>
      <b/>
      <u/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rgb="FF0070C0"/>
      <name val="Rockwell"/>
      <family val="1"/>
    </font>
    <font>
      <b/>
      <sz val="12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3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9" fillId="4" borderId="10" xfId="0" applyFont="1" applyFill="1" applyBorder="1"/>
    <xf numFmtId="0" fontId="9" fillId="4" borderId="2" xfId="0" applyFont="1" applyFill="1" applyBorder="1"/>
    <xf numFmtId="0" fontId="9" fillId="4" borderId="4" xfId="0" applyFont="1" applyFill="1" applyBorder="1"/>
    <xf numFmtId="0" fontId="9" fillId="4" borderId="8" xfId="0" applyFont="1" applyFill="1" applyBorder="1"/>
    <xf numFmtId="164" fontId="9" fillId="4" borderId="17" xfId="0" applyNumberFormat="1" applyFont="1" applyFill="1" applyBorder="1" applyAlignment="1">
      <alignment horizontal="right" vertical="center"/>
    </xf>
    <xf numFmtId="164" fontId="9" fillId="4" borderId="19" xfId="0" applyNumberFormat="1" applyFont="1" applyFill="1" applyBorder="1" applyAlignment="1">
      <alignment horizontal="right" vertical="center"/>
    </xf>
    <xf numFmtId="164" fontId="9" fillId="4" borderId="18" xfId="0" applyNumberFormat="1" applyFont="1" applyFill="1" applyBorder="1" applyAlignment="1">
      <alignment horizontal="right" vertical="center"/>
    </xf>
    <xf numFmtId="164" fontId="9" fillId="4" borderId="16" xfId="0" applyNumberFormat="1" applyFont="1" applyFill="1" applyBorder="1" applyAlignment="1">
      <alignment horizontal="right" vertical="center"/>
    </xf>
    <xf numFmtId="164" fontId="9" fillId="4" borderId="13" xfId="0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3" xfId="0" applyFont="1" applyFill="1" applyBorder="1"/>
    <xf numFmtId="0" fontId="9" fillId="4" borderId="14" xfId="0" applyFont="1" applyFill="1" applyBorder="1"/>
    <xf numFmtId="0" fontId="8" fillId="0" borderId="13" xfId="0" applyFont="1" applyBorder="1"/>
    <xf numFmtId="164" fontId="8" fillId="3" borderId="13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1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12" fillId="0" borderId="0" xfId="0" applyFont="1"/>
    <xf numFmtId="3" fontId="0" fillId="0" borderId="0" xfId="0" applyNumberFormat="1"/>
    <xf numFmtId="165" fontId="9" fillId="4" borderId="2" xfId="0" applyNumberFormat="1" applyFont="1" applyFill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right" vertical="center"/>
    </xf>
    <xf numFmtId="165" fontId="8" fillId="3" borderId="7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166" fontId="9" fillId="4" borderId="2" xfId="1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" fontId="9" fillId="4" borderId="22" xfId="0" applyNumberFormat="1" applyFont="1" applyFill="1" applyBorder="1" applyAlignment="1">
      <alignment horizontal="center" vertical="center"/>
    </xf>
    <xf numFmtId="166" fontId="9" fillId="4" borderId="1" xfId="1" applyNumberFormat="1" applyFont="1" applyFill="1" applyBorder="1" applyAlignment="1">
      <alignment horizontal="center" vertical="center"/>
    </xf>
    <xf numFmtId="1" fontId="8" fillId="3" borderId="13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0" fontId="9" fillId="4" borderId="10" xfId="2" applyNumberFormat="1" applyFont="1" applyFill="1" applyBorder="1"/>
    <xf numFmtId="0" fontId="9" fillId="0" borderId="21" xfId="0" applyFont="1" applyBorder="1"/>
    <xf numFmtId="0" fontId="23" fillId="0" borderId="0" xfId="0" applyFont="1"/>
    <xf numFmtId="0" fontId="11" fillId="0" borderId="21" xfId="0" applyFont="1" applyBorder="1"/>
    <xf numFmtId="0" fontId="20" fillId="4" borderId="21" xfId="0" applyFont="1" applyFill="1" applyBorder="1"/>
    <xf numFmtId="0" fontId="11" fillId="4" borderId="21" xfId="0" applyFont="1" applyFill="1" applyBorder="1"/>
    <xf numFmtId="4" fontId="20" fillId="4" borderId="21" xfId="0" applyNumberFormat="1" applyFont="1" applyFill="1" applyBorder="1"/>
    <xf numFmtId="10" fontId="11" fillId="0" borderId="0" xfId="2" applyNumberFormat="1" applyFont="1"/>
    <xf numFmtId="3" fontId="8" fillId="0" borderId="7" xfId="0" applyNumberFormat="1" applyFont="1" applyBorder="1"/>
    <xf numFmtId="0" fontId="8" fillId="0" borderId="7" xfId="0" applyFont="1" applyBorder="1"/>
    <xf numFmtId="0" fontId="21" fillId="0" borderId="21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 wrapText="1"/>
    </xf>
    <xf numFmtId="9" fontId="21" fillId="0" borderId="21" xfId="0" applyNumberFormat="1" applyFont="1" applyFill="1" applyBorder="1" applyAlignment="1">
      <alignment horizontal="center" vertical="center"/>
    </xf>
    <xf numFmtId="9" fontId="21" fillId="0" borderId="21" xfId="0" applyNumberFormat="1" applyFont="1" applyFill="1" applyBorder="1" applyAlignment="1">
      <alignment horizontal="right" vertical="center"/>
    </xf>
    <xf numFmtId="9" fontId="21" fillId="0" borderId="21" xfId="0" applyNumberFormat="1" applyFont="1" applyFill="1" applyBorder="1" applyAlignment="1">
      <alignment horizontal="right" vertical="center" wrapText="1"/>
    </xf>
    <xf numFmtId="3" fontId="21" fillId="0" borderId="21" xfId="0" applyNumberFormat="1" applyFont="1" applyFill="1" applyBorder="1" applyAlignment="1">
      <alignment horizontal="right" vertical="center"/>
    </xf>
    <xf numFmtId="3" fontId="21" fillId="0" borderId="21" xfId="0" applyNumberFormat="1" applyFont="1" applyFill="1" applyBorder="1" applyAlignment="1">
      <alignment horizontal="right" vertical="center" wrapText="1"/>
    </xf>
    <xf numFmtId="4" fontId="21" fillId="0" borderId="21" xfId="0" applyNumberFormat="1" applyFont="1" applyFill="1" applyBorder="1" applyAlignment="1">
      <alignment horizontal="right" vertical="center"/>
    </xf>
    <xf numFmtId="0" fontId="19" fillId="4" borderId="21" xfId="0" applyFont="1" applyFill="1" applyBorder="1" applyAlignment="1">
      <alignment horizontal="right" vertical="center"/>
    </xf>
    <xf numFmtId="0" fontId="19" fillId="4" borderId="21" xfId="0" applyFont="1" applyFill="1" applyBorder="1" applyAlignment="1">
      <alignment horizontal="right" vertical="center" wrapText="1"/>
    </xf>
    <xf numFmtId="3" fontId="19" fillId="4" borderId="21" xfId="0" applyNumberFormat="1" applyFont="1" applyFill="1" applyBorder="1" applyAlignment="1">
      <alignment horizontal="right" vertical="center"/>
    </xf>
    <xf numFmtId="0" fontId="22" fillId="4" borderId="21" xfId="0" applyFont="1" applyFill="1" applyBorder="1" applyAlignment="1">
      <alignment vertical="center"/>
    </xf>
    <xf numFmtId="9" fontId="19" fillId="4" borderId="21" xfId="0" applyNumberFormat="1" applyFont="1" applyFill="1" applyBorder="1" applyAlignment="1">
      <alignment horizontal="right" vertical="center"/>
    </xf>
    <xf numFmtId="4" fontId="19" fillId="4" borderId="21" xfId="0" applyNumberFormat="1" applyFont="1" applyFill="1" applyBorder="1" applyAlignment="1">
      <alignment horizontal="right" vertical="center"/>
    </xf>
    <xf numFmtId="0" fontId="9" fillId="4" borderId="21" xfId="0" applyFont="1" applyFill="1" applyBorder="1"/>
    <xf numFmtId="0" fontId="19" fillId="4" borderId="21" xfId="0" applyFont="1" applyFill="1" applyBorder="1" applyAlignment="1">
      <alignment vertical="center"/>
    </xf>
    <xf numFmtId="165" fontId="9" fillId="4" borderId="10" xfId="2" applyNumberFormat="1" applyFont="1" applyFill="1" applyBorder="1"/>
    <xf numFmtId="165" fontId="9" fillId="4" borderId="13" xfId="2" applyNumberFormat="1" applyFont="1" applyFill="1" applyBorder="1"/>
    <xf numFmtId="165" fontId="9" fillId="4" borderId="14" xfId="2" applyNumberFormat="1" applyFont="1" applyFill="1" applyBorder="1"/>
    <xf numFmtId="43" fontId="11" fillId="0" borderId="21" xfId="1" applyFont="1" applyBorder="1"/>
    <xf numFmtId="0" fontId="9" fillId="4" borderId="24" xfId="0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9" fillId="0" borderId="21" xfId="0" applyFont="1" applyBorder="1" applyAlignment="1"/>
    <xf numFmtId="0" fontId="26" fillId="0" borderId="0" xfId="0" applyFont="1" applyFill="1"/>
    <xf numFmtId="0" fontId="26" fillId="0" borderId="0" xfId="0" applyFont="1"/>
    <xf numFmtId="0" fontId="9" fillId="4" borderId="23" xfId="0" applyFont="1" applyFill="1" applyBorder="1" applyAlignment="1"/>
    <xf numFmtId="164" fontId="9" fillId="4" borderId="10" xfId="0" applyNumberFormat="1" applyFont="1" applyFill="1" applyBorder="1"/>
    <xf numFmtId="164" fontId="9" fillId="4" borderId="13" xfId="0" applyNumberFormat="1" applyFont="1" applyFill="1" applyBorder="1"/>
    <xf numFmtId="43" fontId="11" fillId="4" borderId="21" xfId="1" applyFont="1" applyFill="1" applyBorder="1"/>
    <xf numFmtId="43" fontId="20" fillId="4" borderId="21" xfId="1" applyFont="1" applyFill="1" applyBorder="1"/>
    <xf numFmtId="43" fontId="17" fillId="0" borderId="0" xfId="1" applyFont="1"/>
    <xf numFmtId="43" fontId="11" fillId="0" borderId="0" xfId="1" applyFont="1"/>
    <xf numFmtId="43" fontId="11" fillId="0" borderId="0" xfId="0" applyNumberFormat="1" applyFont="1"/>
    <xf numFmtId="0" fontId="20" fillId="0" borderId="21" xfId="0" applyFont="1" applyBorder="1" applyAlignment="1">
      <alignment horizontal="right"/>
    </xf>
    <xf numFmtId="0" fontId="20" fillId="0" borderId="21" xfId="0" applyFont="1" applyBorder="1" applyAlignment="1">
      <alignment horizontal="right" indent="1"/>
    </xf>
    <xf numFmtId="167" fontId="11" fillId="0" borderId="21" xfId="1" applyNumberFormat="1" applyFont="1" applyBorder="1"/>
    <xf numFmtId="167" fontId="11" fillId="4" borderId="21" xfId="1" applyNumberFormat="1" applyFont="1" applyFill="1" applyBorder="1"/>
    <xf numFmtId="167" fontId="20" fillId="4" borderId="21" xfId="1" applyNumberFormat="1" applyFont="1" applyFill="1" applyBorder="1"/>
    <xf numFmtId="0" fontId="20" fillId="4" borderId="21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7" fontId="8" fillId="0" borderId="21" xfId="1" applyNumberFormat="1" applyFont="1" applyBorder="1" applyAlignment="1">
      <alignment horizontal="right"/>
    </xf>
    <xf numFmtId="167" fontId="27" fillId="0" borderId="21" xfId="1" applyNumberFormat="1" applyFont="1" applyBorder="1" applyAlignment="1">
      <alignment horizontal="right"/>
    </xf>
    <xf numFmtId="167" fontId="8" fillId="4" borderId="21" xfId="1" applyNumberFormat="1" applyFont="1" applyFill="1" applyBorder="1" applyAlignment="1">
      <alignment horizontal="right"/>
    </xf>
    <xf numFmtId="167" fontId="27" fillId="4" borderId="21" xfId="1" applyNumberFormat="1" applyFont="1" applyFill="1" applyBorder="1" applyAlignment="1">
      <alignment horizontal="right"/>
    </xf>
    <xf numFmtId="167" fontId="9" fillId="4" borderId="21" xfId="1" applyNumberFormat="1" applyFont="1" applyFill="1" applyBorder="1" applyAlignment="1">
      <alignment horizontal="right"/>
    </xf>
    <xf numFmtId="0" fontId="19" fillId="4" borderId="21" xfId="0" applyFont="1" applyFill="1" applyBorder="1" applyAlignment="1">
      <alignment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</cellXfs>
  <cellStyles count="17">
    <cellStyle name="20% - Accent1" xfId="3" builtinId="30"/>
    <cellStyle name="Comma" xfId="1" builtinId="3"/>
    <cellStyle name="Comma 14" xfId="11" xr:uid="{7A6F09E9-E8AE-4E56-BF3C-BD860D96F682}"/>
    <cellStyle name="Comma 2" xfId="6" xr:uid="{4FB66773-E50B-413D-ADCB-BFC0563BDC17}"/>
    <cellStyle name="Comma 2 2" xfId="12" xr:uid="{17FBA5D3-0C80-4C3A-B7FB-CED4FA79B8A8}"/>
    <cellStyle name="Comma 2 2 3" xfId="13" xr:uid="{47065279-E92C-4F6B-BFDD-378F00BA56EA}"/>
    <cellStyle name="Comma 3" xfId="7" xr:uid="{7396A854-34B2-4B1C-8F53-9D9719AD9BC0}"/>
    <cellStyle name="Comma 3 2" xfId="8" xr:uid="{D701A27E-95AA-4896-91E3-96EEDA3FE2CD}"/>
    <cellStyle name="Comma 4" xfId="15" xr:uid="{F9B2E2DF-AFD2-435E-9CD1-F1234D00040F}"/>
    <cellStyle name="Comma 5" xfId="5" xr:uid="{00000000-0005-0000-0000-000031000000}"/>
    <cellStyle name="Hyperlink" xfId="4" builtinId="8"/>
    <cellStyle name="Normal" xfId="0" builtinId="0"/>
    <cellStyle name="Normal 10 2 2" xfId="9" xr:uid="{9B5AC464-81DF-43CD-A952-24884EC136D7}"/>
    <cellStyle name="Normal 2 2" xfId="14" xr:uid="{32099A25-04CA-483B-B403-108A5FB10E0C}"/>
    <cellStyle name="Normal 2 2 2" xfId="10" xr:uid="{E6ACCAF2-8854-4A19-A585-884B756C6779}"/>
    <cellStyle name="Normal 3" xfId="16" xr:uid="{74F4ACA7-7CAC-4A81-B3D2-8E46A4AC83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sheetPr codeName="Sheet1"/>
  <dimension ref="A1:A12"/>
  <sheetViews>
    <sheetView showGridLines="0" tabSelected="1" workbookViewId="0">
      <pane ySplit="1" topLeftCell="A2" activePane="bottomLeft" state="frozen"/>
      <selection pane="bottomLeft" activeCell="A11" sqref="A11"/>
    </sheetView>
  </sheetViews>
  <sheetFormatPr defaultRowHeight="14.4" x14ac:dyDescent="0.3"/>
  <cols>
    <col min="1" max="1" width="86.33203125" customWidth="1"/>
  </cols>
  <sheetData>
    <row r="1" spans="1:1" ht="18" x14ac:dyDescent="0.35">
      <c r="A1" s="4" t="s">
        <v>43</v>
      </c>
    </row>
    <row r="2" spans="1:1" ht="17.399999999999999" x14ac:dyDescent="0.3">
      <c r="A2" s="5" t="s">
        <v>122</v>
      </c>
    </row>
    <row r="3" spans="1:1" ht="17.399999999999999" x14ac:dyDescent="0.3">
      <c r="A3" s="5" t="s">
        <v>124</v>
      </c>
    </row>
    <row r="4" spans="1:1" ht="17.399999999999999" x14ac:dyDescent="0.3">
      <c r="A4" s="5" t="s">
        <v>135</v>
      </c>
    </row>
    <row r="5" spans="1:1" ht="17.399999999999999" x14ac:dyDescent="0.3">
      <c r="A5" s="5" t="s">
        <v>125</v>
      </c>
    </row>
    <row r="6" spans="1:1" ht="17.399999999999999" x14ac:dyDescent="0.3">
      <c r="A6" s="5" t="s">
        <v>118</v>
      </c>
    </row>
    <row r="7" spans="1:1" ht="17.399999999999999" x14ac:dyDescent="0.3">
      <c r="A7" s="5" t="s">
        <v>121</v>
      </c>
    </row>
    <row r="8" spans="1:1" ht="17.399999999999999" x14ac:dyDescent="0.3">
      <c r="A8" s="5" t="s">
        <v>88</v>
      </c>
    </row>
    <row r="9" spans="1:1" ht="18" x14ac:dyDescent="0.35">
      <c r="A9" s="2"/>
    </row>
    <row r="10" spans="1:1" ht="18" x14ac:dyDescent="0.35">
      <c r="A10" s="2"/>
    </row>
    <row r="11" spans="1:1" ht="18" x14ac:dyDescent="0.35">
      <c r="A11" s="3"/>
    </row>
    <row r="12" spans="1:1" x14ac:dyDescent="0.3">
      <c r="A12" s="1"/>
    </row>
  </sheetData>
  <hyperlinks>
    <hyperlink ref="A3" location="'Table 2'!A1" display="Table 2: August 2024 Gross Collections by Sector, K ’Million" xr:uid="{6998D469-83C9-407E-A840-7117FABEF9E1}"/>
    <hyperlink ref="A5" location="'Table 3'!A1" display="Table 3: Taxpayer population, August 2024" xr:uid="{BE42A016-83D6-4FCC-9AE3-5E4C7E3B44CD}"/>
    <hyperlink ref="A6" location="'Table 4'!A1" display="Table 4: August 2024 Return Filing Compliance Rates" xr:uid="{2485BDD2-76CF-4734-9CEA-ED00CE5A2F36}"/>
    <hyperlink ref="A7" location="'Table 5 '!A1" display="Table 5: August 2024 payment compliance rates by value (K’ million)" xr:uid="{468AD64B-D7F1-481A-A932-452857C3504E}"/>
    <hyperlink ref="A8" location="'Table 6'!A1" display="Table 6: Tax Refunds Payments by sector K'million, August 2024" xr:uid="{1FF6FF2E-32AB-4520-910B-906F873B875C}"/>
    <hyperlink ref="A2" location="'Table 1'!A1" display="Table 1: Actual Revenue Collection against Parliament Target, August 2024 (K’ Million)" xr:uid="{60289CFD-A888-44A3-A38F-9BBABE85A308}"/>
    <hyperlink ref="A4" location="'Table 2'!A1" display="Table 2: August 2024 Gross Collections by Sector, K ’Million" xr:uid="{150D640E-2506-4284-82BC-D555ECDD22D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0F2D-176A-48D8-956F-10B7492B8971}">
  <sheetPr>
    <tabColor theme="4"/>
  </sheetPr>
  <dimension ref="B2:I40"/>
  <sheetViews>
    <sheetView showGridLines="0" topLeftCell="A32" zoomScale="80" zoomScaleNormal="80" workbookViewId="0">
      <selection activeCell="C46" sqref="C46"/>
    </sheetView>
  </sheetViews>
  <sheetFormatPr defaultRowHeight="14.4" x14ac:dyDescent="0.3"/>
  <cols>
    <col min="2" max="2" width="13.44140625" customWidth="1"/>
    <col min="3" max="3" width="37.6640625" bestFit="1" customWidth="1"/>
    <col min="4" max="4" width="15.21875" customWidth="1"/>
    <col min="5" max="5" width="13.5546875" customWidth="1"/>
    <col min="6" max="7" width="13.109375" customWidth="1"/>
    <col min="8" max="8" width="13.44140625" customWidth="1"/>
    <col min="9" max="9" width="12.33203125" customWidth="1"/>
    <col min="10" max="10" width="13.6640625" customWidth="1"/>
  </cols>
  <sheetData>
    <row r="2" spans="2:9" ht="18.600000000000001" thickBot="1" x14ac:dyDescent="0.35">
      <c r="B2" s="28"/>
      <c r="C2" s="6" t="s">
        <v>122</v>
      </c>
      <c r="D2" s="28"/>
      <c r="E2" s="28"/>
      <c r="F2" s="28"/>
      <c r="G2" s="28"/>
      <c r="H2" s="28"/>
      <c r="I2" s="60"/>
    </row>
    <row r="3" spans="2:9" ht="16.2" thickBot="1" x14ac:dyDescent="0.35">
      <c r="B3" s="28"/>
      <c r="C3" s="7" t="s">
        <v>134</v>
      </c>
      <c r="D3" s="7" t="s">
        <v>54</v>
      </c>
      <c r="E3" s="7" t="s">
        <v>11</v>
      </c>
      <c r="F3" s="8" t="s">
        <v>12</v>
      </c>
      <c r="G3" s="9" t="s">
        <v>13</v>
      </c>
      <c r="H3" s="10" t="s">
        <v>81</v>
      </c>
      <c r="I3" s="53" t="s">
        <v>89</v>
      </c>
    </row>
    <row r="4" spans="2:9" ht="16.2" thickTop="1" x14ac:dyDescent="0.3">
      <c r="B4" s="28"/>
      <c r="C4" s="7" t="s">
        <v>60</v>
      </c>
      <c r="D4" s="11">
        <v>13718.1</v>
      </c>
      <c r="E4" s="11">
        <v>1997.9</v>
      </c>
      <c r="F4" s="12">
        <v>11720.2</v>
      </c>
      <c r="G4" s="13">
        <v>11265.1</v>
      </c>
      <c r="H4" s="14">
        <v>455.1</v>
      </c>
      <c r="I4" s="38">
        <v>0.04</v>
      </c>
    </row>
    <row r="5" spans="2:9" ht="15.6" x14ac:dyDescent="0.3">
      <c r="B5" s="28"/>
      <c r="C5" s="19" t="s">
        <v>82</v>
      </c>
      <c r="D5" s="15">
        <v>10750.1</v>
      </c>
      <c r="E5" s="15">
        <v>26.9</v>
      </c>
      <c r="F5" s="16">
        <v>10723.1</v>
      </c>
      <c r="G5" s="17">
        <v>9361.6</v>
      </c>
      <c r="H5" s="18">
        <v>1361.6</v>
      </c>
      <c r="I5" s="39">
        <v>0.14499999999999999</v>
      </c>
    </row>
    <row r="6" spans="2:9" ht="15.6" x14ac:dyDescent="0.3">
      <c r="B6" s="28"/>
      <c r="C6" s="21" t="s">
        <v>90</v>
      </c>
      <c r="D6" s="22">
        <v>5176.1000000000004</v>
      </c>
      <c r="E6" s="22">
        <v>17.2</v>
      </c>
      <c r="F6" s="23">
        <v>5158.8999999999996</v>
      </c>
      <c r="G6" s="24">
        <v>3941.1</v>
      </c>
      <c r="H6" s="25">
        <v>1217.7</v>
      </c>
      <c r="I6" s="40">
        <v>0.309</v>
      </c>
    </row>
    <row r="7" spans="2:9" ht="15.6" x14ac:dyDescent="0.3">
      <c r="B7" s="28"/>
      <c r="C7" s="21" t="s">
        <v>91</v>
      </c>
      <c r="D7" s="22">
        <v>2121.8000000000002</v>
      </c>
      <c r="E7" s="22">
        <v>17.2</v>
      </c>
      <c r="F7" s="23">
        <v>2104.6</v>
      </c>
      <c r="G7" s="24">
        <v>1621.9</v>
      </c>
      <c r="H7" s="25">
        <v>482.7</v>
      </c>
      <c r="I7" s="40">
        <v>0.29799999999999999</v>
      </c>
    </row>
    <row r="8" spans="2:9" ht="15.6" x14ac:dyDescent="0.3">
      <c r="B8" s="28"/>
      <c r="C8" s="21" t="s">
        <v>92</v>
      </c>
      <c r="D8" s="22">
        <v>3054.2</v>
      </c>
      <c r="E8" s="22" t="s">
        <v>98</v>
      </c>
      <c r="F8" s="23">
        <v>3054.2</v>
      </c>
      <c r="G8" s="24">
        <v>2319.1999999999998</v>
      </c>
      <c r="H8" s="25">
        <v>735</v>
      </c>
      <c r="I8" s="40">
        <v>0.317</v>
      </c>
    </row>
    <row r="9" spans="2:9" ht="15.6" x14ac:dyDescent="0.3">
      <c r="B9" s="28"/>
      <c r="C9" s="21" t="s">
        <v>93</v>
      </c>
      <c r="D9" s="22">
        <v>2339.4</v>
      </c>
      <c r="E9" s="22">
        <v>9.6999999999999993</v>
      </c>
      <c r="F9" s="23">
        <v>2329.6999999999998</v>
      </c>
      <c r="G9" s="24">
        <v>2259.1</v>
      </c>
      <c r="H9" s="25">
        <v>70.599999999999994</v>
      </c>
      <c r="I9" s="40">
        <v>3.1E-2</v>
      </c>
    </row>
    <row r="10" spans="2:9" ht="15.6" x14ac:dyDescent="0.3">
      <c r="B10" s="28"/>
      <c r="C10" s="21" t="s">
        <v>94</v>
      </c>
      <c r="D10" s="22">
        <v>1578.7</v>
      </c>
      <c r="E10" s="22" t="s">
        <v>126</v>
      </c>
      <c r="F10" s="23">
        <v>1578.7</v>
      </c>
      <c r="G10" s="24">
        <v>1463.4</v>
      </c>
      <c r="H10" s="25">
        <v>115.4</v>
      </c>
      <c r="I10" s="40">
        <v>7.9000000000000001E-2</v>
      </c>
    </row>
    <row r="11" spans="2:9" ht="15.6" x14ac:dyDescent="0.3">
      <c r="B11" s="28"/>
      <c r="C11" s="21" t="s">
        <v>95</v>
      </c>
      <c r="D11" s="22">
        <v>74.099999999999994</v>
      </c>
      <c r="E11" s="22" t="s">
        <v>126</v>
      </c>
      <c r="F11" s="23">
        <v>74.099999999999994</v>
      </c>
      <c r="G11" s="24">
        <v>58</v>
      </c>
      <c r="H11" s="25">
        <v>16.100000000000001</v>
      </c>
      <c r="I11" s="40">
        <v>0.27700000000000002</v>
      </c>
    </row>
    <row r="12" spans="2:9" ht="15.6" x14ac:dyDescent="0.3">
      <c r="B12" s="28"/>
      <c r="C12" s="21" t="s">
        <v>96</v>
      </c>
      <c r="D12" s="22">
        <v>1532.6</v>
      </c>
      <c r="E12" s="22" t="s">
        <v>126</v>
      </c>
      <c r="F12" s="23">
        <v>1532.6</v>
      </c>
      <c r="G12" s="24">
        <v>1615.9</v>
      </c>
      <c r="H12" s="25">
        <v>-83.3</v>
      </c>
      <c r="I12" s="40">
        <v>-5.1999999999999998E-2</v>
      </c>
    </row>
    <row r="13" spans="2:9" ht="15.6" x14ac:dyDescent="0.3">
      <c r="B13" s="28"/>
      <c r="C13" s="21" t="s">
        <v>97</v>
      </c>
      <c r="D13" s="22">
        <v>29.4</v>
      </c>
      <c r="E13" s="22" t="s">
        <v>126</v>
      </c>
      <c r="F13" s="23">
        <v>29.4</v>
      </c>
      <c r="G13" s="24">
        <v>24.1</v>
      </c>
      <c r="H13" s="25">
        <v>5.3</v>
      </c>
      <c r="I13" s="40">
        <v>0.22</v>
      </c>
    </row>
    <row r="14" spans="2:9" ht="15.6" x14ac:dyDescent="0.3">
      <c r="B14" s="28"/>
      <c r="C14" s="21" t="s">
        <v>99</v>
      </c>
      <c r="D14" s="22">
        <v>19.7</v>
      </c>
      <c r="E14" s="22" t="s">
        <v>126</v>
      </c>
      <c r="F14" s="23">
        <v>19.7</v>
      </c>
      <c r="G14" s="24" t="s">
        <v>126</v>
      </c>
      <c r="H14" s="25">
        <v>19.7</v>
      </c>
      <c r="I14" s="40">
        <v>0</v>
      </c>
    </row>
    <row r="15" spans="2:9" ht="15.6" x14ac:dyDescent="0.3">
      <c r="B15" s="28"/>
      <c r="C15" s="19" t="s">
        <v>83</v>
      </c>
      <c r="D15" s="15">
        <v>2968</v>
      </c>
      <c r="E15" s="15">
        <v>1970.9</v>
      </c>
      <c r="F15" s="16">
        <v>997.1</v>
      </c>
      <c r="G15" s="17">
        <v>1903.5</v>
      </c>
      <c r="H15" s="18">
        <v>-906.4</v>
      </c>
      <c r="I15" s="39">
        <v>-0.47599999999999998</v>
      </c>
    </row>
    <row r="16" spans="2:9" ht="15.6" x14ac:dyDescent="0.3">
      <c r="B16" s="28"/>
      <c r="C16" s="21" t="s">
        <v>100</v>
      </c>
      <c r="D16" s="22">
        <v>342.9</v>
      </c>
      <c r="E16" s="22" t="s">
        <v>126</v>
      </c>
      <c r="F16" s="23">
        <v>342.9</v>
      </c>
      <c r="G16" s="24">
        <v>472.3</v>
      </c>
      <c r="H16" s="25">
        <v>-129.4</v>
      </c>
      <c r="I16" s="40">
        <v>-0.27400000000000002</v>
      </c>
    </row>
    <row r="17" spans="2:9" ht="15.6" x14ac:dyDescent="0.3">
      <c r="B17" s="28"/>
      <c r="C17" s="21" t="s">
        <v>101</v>
      </c>
      <c r="D17" s="22">
        <v>5.6</v>
      </c>
      <c r="E17" s="22" t="s">
        <v>126</v>
      </c>
      <c r="F17" s="23">
        <v>5.6</v>
      </c>
      <c r="G17" s="24">
        <v>5.7</v>
      </c>
      <c r="H17" s="25">
        <v>-0.1</v>
      </c>
      <c r="I17" s="40">
        <v>-1.7999999999999999E-2</v>
      </c>
    </row>
    <row r="18" spans="2:9" ht="15.6" x14ac:dyDescent="0.3">
      <c r="B18" s="28"/>
      <c r="C18" s="21" t="s">
        <v>102</v>
      </c>
      <c r="D18" s="22">
        <v>47</v>
      </c>
      <c r="E18" s="22" t="s">
        <v>126</v>
      </c>
      <c r="F18" s="23">
        <v>47</v>
      </c>
      <c r="G18" s="24">
        <v>37.200000000000003</v>
      </c>
      <c r="H18" s="25">
        <v>9.8000000000000007</v>
      </c>
      <c r="I18" s="40">
        <v>0.26400000000000001</v>
      </c>
    </row>
    <row r="19" spans="2:9" ht="15.6" x14ac:dyDescent="0.3">
      <c r="B19" s="28"/>
      <c r="C19" s="21" t="s">
        <v>103</v>
      </c>
      <c r="D19" s="22">
        <v>0</v>
      </c>
      <c r="E19" s="22" t="s">
        <v>126</v>
      </c>
      <c r="F19" s="23">
        <v>0</v>
      </c>
      <c r="G19" s="24">
        <v>0.3</v>
      </c>
      <c r="H19" s="25">
        <v>-0.2</v>
      </c>
      <c r="I19" s="40">
        <v>-0.84799999999999998</v>
      </c>
    </row>
    <row r="20" spans="2:9" ht="15.6" x14ac:dyDescent="0.3">
      <c r="B20" s="28"/>
      <c r="C20" s="21" t="s">
        <v>104</v>
      </c>
      <c r="D20" s="22">
        <v>44</v>
      </c>
      <c r="E20" s="22" t="s">
        <v>126</v>
      </c>
      <c r="F20" s="23">
        <v>44</v>
      </c>
      <c r="G20" s="24">
        <v>28.6</v>
      </c>
      <c r="H20" s="25">
        <v>15.4</v>
      </c>
      <c r="I20" s="40">
        <v>0.53900000000000003</v>
      </c>
    </row>
    <row r="21" spans="2:9" ht="15.6" x14ac:dyDescent="0.3">
      <c r="B21" s="28"/>
      <c r="C21" s="21" t="s">
        <v>105</v>
      </c>
      <c r="D21" s="22">
        <v>6.8</v>
      </c>
      <c r="E21" s="22" t="s">
        <v>126</v>
      </c>
      <c r="F21" s="23">
        <v>6.8</v>
      </c>
      <c r="G21" s="24">
        <v>6.5</v>
      </c>
      <c r="H21" s="25">
        <v>0.3</v>
      </c>
      <c r="I21" s="40">
        <v>4.3999999999999997E-2</v>
      </c>
    </row>
    <row r="22" spans="2:9" ht="15.6" x14ac:dyDescent="0.3">
      <c r="B22" s="28"/>
      <c r="C22" s="21" t="s">
        <v>106</v>
      </c>
      <c r="D22" s="22">
        <v>2491.6</v>
      </c>
      <c r="E22" s="22">
        <v>1970.9</v>
      </c>
      <c r="F22" s="23">
        <v>520.70000000000005</v>
      </c>
      <c r="G22" s="24">
        <v>1331.2</v>
      </c>
      <c r="H22" s="25">
        <v>-810.6</v>
      </c>
      <c r="I22" s="40">
        <v>-0.60899999999999999</v>
      </c>
    </row>
    <row r="23" spans="2:9" ht="15.6" x14ac:dyDescent="0.3">
      <c r="B23" s="28"/>
      <c r="C23" s="21" t="s">
        <v>107</v>
      </c>
      <c r="D23" s="22">
        <v>30.1</v>
      </c>
      <c r="E23" s="22" t="s">
        <v>126</v>
      </c>
      <c r="F23" s="23">
        <v>30.1</v>
      </c>
      <c r="G23" s="24">
        <v>21.7</v>
      </c>
      <c r="H23" s="25">
        <v>8.4</v>
      </c>
      <c r="I23" s="40">
        <v>0.38700000000000001</v>
      </c>
    </row>
    <row r="24" spans="2:9" ht="15.6" x14ac:dyDescent="0.3">
      <c r="B24" s="28"/>
      <c r="C24" s="19" t="s">
        <v>55</v>
      </c>
      <c r="D24" s="15">
        <v>4228.2</v>
      </c>
      <c r="E24" s="15">
        <v>2.1</v>
      </c>
      <c r="F24" s="16">
        <v>4226</v>
      </c>
      <c r="G24" s="17">
        <v>4143.6000000000004</v>
      </c>
      <c r="H24" s="18">
        <v>82.4</v>
      </c>
      <c r="I24" s="39">
        <v>0.02</v>
      </c>
    </row>
    <row r="25" spans="2:9" ht="15.6" x14ac:dyDescent="0.3">
      <c r="B25" s="28"/>
      <c r="C25" s="21" t="s">
        <v>108</v>
      </c>
      <c r="D25" s="22">
        <v>2792.1</v>
      </c>
      <c r="E25" s="22" t="s">
        <v>126</v>
      </c>
      <c r="F25" s="23">
        <v>2792.1</v>
      </c>
      <c r="G25" s="24">
        <v>2747</v>
      </c>
      <c r="H25" s="25">
        <v>45.1</v>
      </c>
      <c r="I25" s="40">
        <v>1.6E-2</v>
      </c>
    </row>
    <row r="26" spans="2:9" ht="15.6" x14ac:dyDescent="0.3">
      <c r="B26" s="28"/>
      <c r="C26" s="21" t="s">
        <v>127</v>
      </c>
      <c r="D26" s="22">
        <v>936.2</v>
      </c>
      <c r="E26" s="22">
        <v>2.1</v>
      </c>
      <c r="F26" s="23">
        <v>934.1</v>
      </c>
      <c r="G26" s="24">
        <v>817.9</v>
      </c>
      <c r="H26" s="25">
        <v>116.2</v>
      </c>
      <c r="I26" s="40">
        <v>0.14199999999999999</v>
      </c>
    </row>
    <row r="27" spans="2:9" ht="15.6" x14ac:dyDescent="0.3">
      <c r="B27" s="28"/>
      <c r="C27" s="21" t="s">
        <v>128</v>
      </c>
      <c r="D27" s="22">
        <v>27.8</v>
      </c>
      <c r="E27" s="22" t="s">
        <v>126</v>
      </c>
      <c r="F27" s="23">
        <v>27.8</v>
      </c>
      <c r="G27" s="24">
        <v>52.7</v>
      </c>
      <c r="H27" s="25">
        <v>-24.9</v>
      </c>
      <c r="I27" s="40">
        <v>-0.47299999999999998</v>
      </c>
    </row>
    <row r="28" spans="2:9" ht="15.6" x14ac:dyDescent="0.3">
      <c r="B28" s="28"/>
      <c r="C28" s="21" t="s">
        <v>129</v>
      </c>
      <c r="D28" s="22" t="s">
        <v>98</v>
      </c>
      <c r="E28" s="22" t="s">
        <v>98</v>
      </c>
      <c r="F28" s="23" t="s">
        <v>98</v>
      </c>
      <c r="G28" s="24" t="s">
        <v>98</v>
      </c>
      <c r="H28" s="25" t="s">
        <v>98</v>
      </c>
      <c r="I28" s="40">
        <v>0</v>
      </c>
    </row>
    <row r="29" spans="2:9" ht="15.6" x14ac:dyDescent="0.3">
      <c r="B29" s="28"/>
      <c r="C29" s="21" t="s">
        <v>109</v>
      </c>
      <c r="D29" s="22">
        <v>6.7</v>
      </c>
      <c r="E29" s="22" t="s">
        <v>98</v>
      </c>
      <c r="F29" s="23">
        <v>6.7</v>
      </c>
      <c r="G29" s="24">
        <v>10.5</v>
      </c>
      <c r="H29" s="25">
        <v>-3.8</v>
      </c>
      <c r="I29" s="40">
        <v>-0.36199999999999999</v>
      </c>
    </row>
    <row r="30" spans="2:9" ht="15.6" x14ac:dyDescent="0.3">
      <c r="B30" s="28"/>
      <c r="C30" s="21" t="s">
        <v>110</v>
      </c>
      <c r="D30" s="22">
        <v>21.1</v>
      </c>
      <c r="E30" s="22" t="s">
        <v>98</v>
      </c>
      <c r="F30" s="23">
        <v>21.1</v>
      </c>
      <c r="G30" s="24">
        <v>42.3</v>
      </c>
      <c r="H30" s="25">
        <v>-21.1</v>
      </c>
      <c r="I30" s="40">
        <v>-0.5</v>
      </c>
    </row>
    <row r="31" spans="2:9" ht="15.6" x14ac:dyDescent="0.3">
      <c r="C31" s="21" t="s">
        <v>130</v>
      </c>
      <c r="D31" s="22">
        <v>264.7</v>
      </c>
      <c r="E31" s="22" t="s">
        <v>126</v>
      </c>
      <c r="F31" s="23">
        <v>264.7</v>
      </c>
      <c r="G31" s="24">
        <v>321.2</v>
      </c>
      <c r="H31" s="25">
        <v>-56.5</v>
      </c>
      <c r="I31" s="40">
        <v>-0.17599999999999999</v>
      </c>
    </row>
    <row r="32" spans="2:9" ht="15.6" x14ac:dyDescent="0.3">
      <c r="C32" s="21" t="s">
        <v>131</v>
      </c>
      <c r="D32" s="22">
        <v>175</v>
      </c>
      <c r="E32" s="22" t="s">
        <v>126</v>
      </c>
      <c r="F32" s="23">
        <v>175</v>
      </c>
      <c r="G32" s="24">
        <v>171.2</v>
      </c>
      <c r="H32" s="25">
        <v>3.8</v>
      </c>
      <c r="I32" s="40">
        <v>2.1999999999999999E-2</v>
      </c>
    </row>
    <row r="33" spans="3:9" ht="15.6" x14ac:dyDescent="0.3">
      <c r="C33" s="21" t="s">
        <v>132</v>
      </c>
      <c r="D33" s="22">
        <v>15.2</v>
      </c>
      <c r="E33" s="22" t="s">
        <v>126</v>
      </c>
      <c r="F33" s="23">
        <v>15.2</v>
      </c>
      <c r="G33" s="24">
        <v>16.600000000000001</v>
      </c>
      <c r="H33" s="25">
        <v>-1.4</v>
      </c>
      <c r="I33" s="40">
        <v>-8.3000000000000004E-2</v>
      </c>
    </row>
    <row r="34" spans="3:9" ht="16.2" thickBot="1" x14ac:dyDescent="0.35">
      <c r="C34" s="21" t="s">
        <v>133</v>
      </c>
      <c r="D34" s="22">
        <v>17.3</v>
      </c>
      <c r="E34" s="22" t="s">
        <v>126</v>
      </c>
      <c r="F34" s="23">
        <v>17.3</v>
      </c>
      <c r="G34" s="24">
        <v>17.100000000000001</v>
      </c>
      <c r="H34" s="25">
        <v>0.2</v>
      </c>
      <c r="I34" s="40">
        <v>0.01</v>
      </c>
    </row>
    <row r="35" spans="3:9" ht="15.6" x14ac:dyDescent="0.3">
      <c r="C35" s="7" t="s">
        <v>84</v>
      </c>
      <c r="D35" s="91">
        <v>17946.2</v>
      </c>
      <c r="E35" s="91">
        <v>2000</v>
      </c>
      <c r="F35" s="91">
        <v>15946.2</v>
      </c>
      <c r="G35" s="91">
        <v>15408.7</v>
      </c>
      <c r="H35" s="91">
        <v>537.5</v>
      </c>
      <c r="I35" s="80">
        <v>3.5000000000000003E-2</v>
      </c>
    </row>
    <row r="36" spans="3:9" ht="15.6" x14ac:dyDescent="0.3">
      <c r="C36" s="19" t="s">
        <v>85</v>
      </c>
      <c r="D36" s="92">
        <v>17892.8</v>
      </c>
      <c r="E36" s="92">
        <v>2000</v>
      </c>
      <c r="F36" s="92">
        <v>15892.8</v>
      </c>
      <c r="G36" s="92">
        <v>15361</v>
      </c>
      <c r="H36" s="92">
        <v>531.79999999999995</v>
      </c>
      <c r="I36" s="81">
        <v>3.5000000000000003E-2</v>
      </c>
    </row>
    <row r="37" spans="3:9" ht="16.2" thickBot="1" x14ac:dyDescent="0.35">
      <c r="C37" s="20" t="s">
        <v>56</v>
      </c>
      <c r="D37" s="20">
        <v>53.5</v>
      </c>
      <c r="E37" s="20" t="s">
        <v>98</v>
      </c>
      <c r="F37" s="20">
        <v>53.5</v>
      </c>
      <c r="G37" s="20">
        <v>47.7</v>
      </c>
      <c r="H37" s="20">
        <v>5.7</v>
      </c>
      <c r="I37" s="82">
        <v>0.12</v>
      </c>
    </row>
    <row r="40" spans="3:9" x14ac:dyDescent="0.3">
      <c r="D40" s="88" t="s">
        <v>44</v>
      </c>
    </row>
  </sheetData>
  <hyperlinks>
    <hyperlink ref="D40" location="Contents!A1" display="Back to Table of Content" xr:uid="{B578DBB5-218E-480F-9650-D4FF84E22233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8A70-3598-402F-8231-39C471CBDAF1}">
  <sheetPr>
    <tabColor theme="0" tint="-0.34998626667073579"/>
  </sheetPr>
  <dimension ref="A1:F34"/>
  <sheetViews>
    <sheetView showGridLines="0" topLeftCell="B14" zoomScale="95" zoomScaleNormal="95" workbookViewId="0">
      <selection activeCell="C32" sqref="C32"/>
    </sheetView>
  </sheetViews>
  <sheetFormatPr defaultColWidth="8.88671875" defaultRowHeight="13.8" x14ac:dyDescent="0.25"/>
  <cols>
    <col min="1" max="1" width="8.88671875" style="51"/>
    <col min="2" max="2" width="64.6640625" style="51" customWidth="1"/>
    <col min="3" max="3" width="33.109375" style="51" customWidth="1"/>
    <col min="4" max="4" width="32.5546875" style="51" customWidth="1"/>
    <col min="5" max="5" width="29.5546875" style="51" customWidth="1"/>
    <col min="6" max="6" width="11.21875" style="51" bestFit="1" customWidth="1"/>
    <col min="7" max="16384" width="8.88671875" style="51"/>
  </cols>
  <sheetData>
    <row r="1" spans="1:6" ht="18" x14ac:dyDescent="0.35">
      <c r="B1" s="55" t="s">
        <v>124</v>
      </c>
      <c r="C1" s="28"/>
      <c r="D1" s="28"/>
      <c r="E1" s="28"/>
      <c r="F1" s="28"/>
    </row>
    <row r="2" spans="1:6" x14ac:dyDescent="0.25">
      <c r="B2" s="28"/>
      <c r="C2" s="28"/>
      <c r="D2" s="28"/>
      <c r="E2" s="28"/>
      <c r="F2" s="28"/>
    </row>
    <row r="3" spans="1:6" ht="16.2" customHeight="1" x14ac:dyDescent="0.3">
      <c r="A3" s="52"/>
      <c r="B3" s="57" t="s">
        <v>49</v>
      </c>
      <c r="C3" s="57" t="s">
        <v>111</v>
      </c>
      <c r="D3" s="57" t="s">
        <v>65</v>
      </c>
      <c r="E3" s="57" t="s">
        <v>66</v>
      </c>
      <c r="F3" s="28"/>
    </row>
    <row r="4" spans="1:6" ht="14.4" x14ac:dyDescent="0.3">
      <c r="A4" s="52"/>
      <c r="B4" s="57" t="s">
        <v>46</v>
      </c>
      <c r="C4" s="58"/>
      <c r="D4" s="58"/>
      <c r="E4" s="58"/>
      <c r="F4" s="28"/>
    </row>
    <row r="5" spans="1:6" x14ac:dyDescent="0.25">
      <c r="A5" s="52"/>
      <c r="B5" s="56" t="s">
        <v>21</v>
      </c>
      <c r="C5" s="100">
        <v>203.10000000000002</v>
      </c>
      <c r="D5" s="100">
        <v>200.89999999999998</v>
      </c>
      <c r="E5" s="100">
        <v>404</v>
      </c>
      <c r="F5" s="96"/>
    </row>
    <row r="6" spans="1:6" x14ac:dyDescent="0.25">
      <c r="A6" s="52"/>
      <c r="B6" s="56" t="s">
        <v>50</v>
      </c>
      <c r="C6" s="100">
        <v>5829.1000000000022</v>
      </c>
      <c r="D6" s="100">
        <v>647.59999999999991</v>
      </c>
      <c r="E6" s="100">
        <v>6476.7000000000007</v>
      </c>
      <c r="F6" s="96"/>
    </row>
    <row r="7" spans="1:6" ht="14.4" x14ac:dyDescent="0.3">
      <c r="A7" s="52"/>
      <c r="B7" s="57" t="s">
        <v>47</v>
      </c>
      <c r="C7" s="101"/>
      <c r="D7" s="101"/>
      <c r="E7" s="101"/>
      <c r="F7" s="96"/>
    </row>
    <row r="8" spans="1:6" x14ac:dyDescent="0.25">
      <c r="A8" s="52"/>
      <c r="B8" s="56" t="s">
        <v>22</v>
      </c>
      <c r="C8" s="100">
        <v>218.79999999999995</v>
      </c>
      <c r="D8" s="100">
        <v>60.299999999999955</v>
      </c>
      <c r="E8" s="100">
        <v>279.09999999999991</v>
      </c>
      <c r="F8" s="96"/>
    </row>
    <row r="9" spans="1:6" x14ac:dyDescent="0.25">
      <c r="A9" s="52"/>
      <c r="B9" s="56" t="s">
        <v>24</v>
      </c>
      <c r="C9" s="100">
        <v>226.5</v>
      </c>
      <c r="D9" s="100">
        <v>122.80000000000007</v>
      </c>
      <c r="E9" s="100">
        <v>349.29999999999973</v>
      </c>
      <c r="F9" s="96"/>
    </row>
    <row r="10" spans="1:6" x14ac:dyDescent="0.25">
      <c r="A10" s="52"/>
      <c r="B10" s="56" t="s">
        <v>17</v>
      </c>
      <c r="C10" s="100">
        <v>1098.9000000000005</v>
      </c>
      <c r="D10" s="100">
        <v>656.19999999999982</v>
      </c>
      <c r="E10" s="100">
        <v>1755.0999999999995</v>
      </c>
      <c r="F10" s="96"/>
    </row>
    <row r="11" spans="1:6" ht="14.4" x14ac:dyDescent="0.3">
      <c r="A11" s="52"/>
      <c r="B11" s="57" t="s">
        <v>48</v>
      </c>
      <c r="C11" s="102"/>
      <c r="D11" s="102"/>
      <c r="E11" s="102"/>
      <c r="F11" s="96"/>
    </row>
    <row r="12" spans="1:6" x14ac:dyDescent="0.25">
      <c r="A12" s="52"/>
      <c r="B12" s="56" t="s">
        <v>15</v>
      </c>
      <c r="C12" s="100">
        <v>1151.8000000000002</v>
      </c>
      <c r="D12" s="100">
        <v>1738.1999999999989</v>
      </c>
      <c r="E12" s="100">
        <v>2890</v>
      </c>
      <c r="F12" s="96"/>
    </row>
    <row r="13" spans="1:6" x14ac:dyDescent="0.25">
      <c r="A13" s="52"/>
      <c r="B13" s="56" t="s">
        <v>20</v>
      </c>
      <c r="C13" s="100">
        <v>994.60000000000036</v>
      </c>
      <c r="D13" s="100">
        <v>9.7000000000000028</v>
      </c>
      <c r="E13" s="100">
        <v>1004.2999999999993</v>
      </c>
      <c r="F13" s="96"/>
    </row>
    <row r="14" spans="1:6" x14ac:dyDescent="0.25">
      <c r="A14" s="52"/>
      <c r="B14" s="56" t="s">
        <v>32</v>
      </c>
      <c r="C14" s="100">
        <v>887.19999999999982</v>
      </c>
      <c r="D14" s="100">
        <v>138.6</v>
      </c>
      <c r="E14" s="100">
        <v>1025.6999999999998</v>
      </c>
      <c r="F14" s="96"/>
    </row>
    <row r="15" spans="1:6" x14ac:dyDescent="0.25">
      <c r="A15" s="52"/>
      <c r="B15" s="56" t="s">
        <v>19</v>
      </c>
      <c r="C15" s="100">
        <v>575.29999999999973</v>
      </c>
      <c r="D15" s="100">
        <v>64.899999999999977</v>
      </c>
      <c r="E15" s="100">
        <v>640.19999999999982</v>
      </c>
      <c r="F15" s="96"/>
    </row>
    <row r="16" spans="1:6" x14ac:dyDescent="0.25">
      <c r="A16" s="52"/>
      <c r="B16" s="56" t="s">
        <v>23</v>
      </c>
      <c r="C16" s="100">
        <v>515.39999999999964</v>
      </c>
      <c r="D16" s="100">
        <v>171.5</v>
      </c>
      <c r="E16" s="100">
        <v>686.90000000000009</v>
      </c>
      <c r="F16" s="96"/>
    </row>
    <row r="17" spans="1:6" x14ac:dyDescent="0.25">
      <c r="A17" s="52"/>
      <c r="B17" s="56" t="s">
        <v>28</v>
      </c>
      <c r="C17" s="100">
        <v>388.5</v>
      </c>
      <c r="D17" s="100">
        <v>31.800000000000011</v>
      </c>
      <c r="E17" s="100">
        <v>420.30000000000018</v>
      </c>
      <c r="F17" s="96"/>
    </row>
    <row r="18" spans="1:6" x14ac:dyDescent="0.25">
      <c r="A18" s="52"/>
      <c r="B18" s="56" t="s">
        <v>18</v>
      </c>
      <c r="C18" s="100">
        <v>376.79999999999973</v>
      </c>
      <c r="D18" s="100">
        <v>157.09999999999997</v>
      </c>
      <c r="E18" s="100">
        <v>534</v>
      </c>
      <c r="F18" s="96"/>
    </row>
    <row r="19" spans="1:6" ht="16.2" customHeight="1" x14ac:dyDescent="0.25">
      <c r="A19" s="52"/>
      <c r="B19" s="56" t="s">
        <v>53</v>
      </c>
      <c r="C19" s="100">
        <v>332.09999999999991</v>
      </c>
      <c r="D19" s="100">
        <v>2.7000000000000455</v>
      </c>
      <c r="E19" s="100">
        <v>334.90000000000009</v>
      </c>
      <c r="F19" s="96"/>
    </row>
    <row r="20" spans="1:6" x14ac:dyDescent="0.25">
      <c r="A20" s="52"/>
      <c r="B20" s="56" t="s">
        <v>26</v>
      </c>
      <c r="C20" s="100">
        <v>329.40000000000009</v>
      </c>
      <c r="D20" s="100">
        <v>78.2</v>
      </c>
      <c r="E20" s="100">
        <v>407.60000000000014</v>
      </c>
      <c r="F20" s="96"/>
    </row>
    <row r="21" spans="1:6" x14ac:dyDescent="0.25">
      <c r="A21" s="52"/>
      <c r="B21" s="56" t="s">
        <v>16</v>
      </c>
      <c r="C21" s="100">
        <v>286.79999999999995</v>
      </c>
      <c r="D21" s="100">
        <v>118</v>
      </c>
      <c r="E21" s="100">
        <v>404.80000000000018</v>
      </c>
      <c r="F21" s="96"/>
    </row>
    <row r="22" spans="1:6" x14ac:dyDescent="0.25">
      <c r="A22" s="52"/>
      <c r="B22" s="56" t="s">
        <v>33</v>
      </c>
      <c r="C22" s="100">
        <v>93.600000000000023</v>
      </c>
      <c r="D22" s="100">
        <v>18.600000000000001</v>
      </c>
      <c r="E22" s="100">
        <v>112.20000000000005</v>
      </c>
      <c r="F22" s="96"/>
    </row>
    <row r="23" spans="1:6" x14ac:dyDescent="0.25">
      <c r="A23" s="52"/>
      <c r="B23" s="56" t="s">
        <v>27</v>
      </c>
      <c r="C23" s="100">
        <v>85.000000000000057</v>
      </c>
      <c r="D23" s="100">
        <v>1.6000000000000014</v>
      </c>
      <c r="E23" s="100">
        <v>86.600000000000023</v>
      </c>
      <c r="F23" s="96"/>
    </row>
    <row r="24" spans="1:6" x14ac:dyDescent="0.25">
      <c r="A24" s="52"/>
      <c r="B24" s="56" t="s">
        <v>29</v>
      </c>
      <c r="C24" s="100">
        <v>58.899999999999977</v>
      </c>
      <c r="D24" s="100">
        <v>2.5999999999999996</v>
      </c>
      <c r="E24" s="100">
        <v>61.599999999999966</v>
      </c>
      <c r="F24" s="96"/>
    </row>
    <row r="25" spans="1:6" x14ac:dyDescent="0.25">
      <c r="A25" s="52"/>
      <c r="B25" s="56" t="s">
        <v>25</v>
      </c>
      <c r="C25" s="100">
        <v>57.5</v>
      </c>
      <c r="D25" s="100">
        <v>3.2999999999999989</v>
      </c>
      <c r="E25" s="100">
        <v>60.799999999999955</v>
      </c>
      <c r="F25" s="96"/>
    </row>
    <row r="26" spans="1:6" x14ac:dyDescent="0.25">
      <c r="A26" s="52"/>
      <c r="B26" s="56" t="s">
        <v>34</v>
      </c>
      <c r="C26" s="100">
        <v>4.4999999999999964</v>
      </c>
      <c r="D26" s="100">
        <v>2.5</v>
      </c>
      <c r="E26" s="100">
        <v>7</v>
      </c>
      <c r="F26" s="96"/>
    </row>
    <row r="27" spans="1:6" x14ac:dyDescent="0.25">
      <c r="A27" s="52"/>
      <c r="B27" s="56" t="s">
        <v>79</v>
      </c>
      <c r="C27" s="100">
        <v>4.1000000000000014</v>
      </c>
      <c r="D27" s="100">
        <v>0.79999999999999982</v>
      </c>
      <c r="E27" s="100">
        <v>4.9000000000000021</v>
      </c>
      <c r="F27" s="96"/>
    </row>
    <row r="28" spans="1:6" x14ac:dyDescent="0.25">
      <c r="A28" s="52"/>
      <c r="B28" s="56" t="s">
        <v>35</v>
      </c>
      <c r="C28" s="100">
        <v>0</v>
      </c>
      <c r="D28" s="100">
        <v>0.19999999999999996</v>
      </c>
      <c r="E28" s="100">
        <v>0.19999999999999996</v>
      </c>
      <c r="F28" s="96"/>
    </row>
    <row r="29" spans="1:6" ht="14.4" x14ac:dyDescent="0.3">
      <c r="A29" s="52"/>
      <c r="B29" s="57" t="s">
        <v>10</v>
      </c>
      <c r="C29" s="102">
        <v>13717.89999999998</v>
      </c>
      <c r="D29" s="102">
        <v>4228.2000000000007</v>
      </c>
      <c r="E29" s="102">
        <v>17946.199999999983</v>
      </c>
      <c r="F29" s="97"/>
    </row>
    <row r="30" spans="1:6" x14ac:dyDescent="0.25">
      <c r="A30" s="52"/>
      <c r="B30" s="28"/>
      <c r="C30" s="28"/>
      <c r="D30" s="28"/>
      <c r="E30" s="28"/>
      <c r="F30" s="28"/>
    </row>
    <row r="31" spans="1:6" ht="15" x14ac:dyDescent="0.25">
      <c r="A31" s="52"/>
      <c r="B31" s="26" t="s">
        <v>44</v>
      </c>
      <c r="C31" s="28"/>
      <c r="D31" s="28"/>
      <c r="E31" s="28"/>
      <c r="F31" s="28"/>
    </row>
    <row r="32" spans="1:6" x14ac:dyDescent="0.25">
      <c r="A32" s="52"/>
      <c r="B32" s="28"/>
      <c r="C32" s="28"/>
      <c r="D32" s="28"/>
      <c r="E32" s="28"/>
      <c r="F32" s="28"/>
    </row>
    <row r="33" spans="1:6" x14ac:dyDescent="0.25">
      <c r="A33" s="52"/>
      <c r="B33" s="28"/>
      <c r="C33" s="28"/>
      <c r="D33" s="28"/>
      <c r="E33" s="28"/>
      <c r="F33" s="28"/>
    </row>
    <row r="34" spans="1:6" x14ac:dyDescent="0.25">
      <c r="A34" s="52"/>
      <c r="B34" s="28"/>
      <c r="C34" s="28"/>
      <c r="D34" s="28"/>
      <c r="E34" s="28"/>
      <c r="F34" s="28"/>
    </row>
  </sheetData>
  <hyperlinks>
    <hyperlink ref="B31" location="Contents!A1" display="Back to Table of Content" xr:uid="{022DCAC4-EBDF-4ADD-B821-71B33738D65E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6688-15CC-45AA-BC00-53B2440192B0}">
  <sheetPr>
    <tabColor theme="0" tint="-0.34998626667073579"/>
  </sheetPr>
  <dimension ref="A1:F35"/>
  <sheetViews>
    <sheetView showGridLines="0" topLeftCell="A4" zoomScale="95" zoomScaleNormal="95" workbookViewId="0">
      <selection activeCell="A18" sqref="A18:XFD18"/>
    </sheetView>
  </sheetViews>
  <sheetFormatPr defaultColWidth="8.88671875" defaultRowHeight="13.8" x14ac:dyDescent="0.25"/>
  <cols>
    <col min="1" max="1" width="8.88671875" style="51"/>
    <col min="2" max="2" width="64.6640625" style="51" customWidth="1"/>
    <col min="3" max="3" width="33.109375" style="51" customWidth="1"/>
    <col min="4" max="4" width="34.33203125" style="51" customWidth="1"/>
    <col min="5" max="5" width="29.5546875" style="51" customWidth="1"/>
    <col min="6" max="6" width="11.21875" style="51" bestFit="1" customWidth="1"/>
    <col min="7" max="16384" width="8.88671875" style="51"/>
  </cols>
  <sheetData>
    <row r="1" spans="1:6" ht="18" x14ac:dyDescent="0.35">
      <c r="B1" s="55" t="s">
        <v>112</v>
      </c>
      <c r="C1" s="28"/>
      <c r="D1" s="28"/>
      <c r="E1" s="28"/>
      <c r="F1" s="28"/>
    </row>
    <row r="2" spans="1:6" x14ac:dyDescent="0.25">
      <c r="B2" s="28"/>
      <c r="C2" s="28"/>
      <c r="D2" s="28"/>
      <c r="E2" s="28"/>
      <c r="F2" s="28"/>
    </row>
    <row r="3" spans="1:6" ht="16.2" customHeight="1" x14ac:dyDescent="0.3">
      <c r="A3" s="52"/>
      <c r="B3" s="57" t="s">
        <v>49</v>
      </c>
      <c r="C3" s="57" t="s">
        <v>111</v>
      </c>
      <c r="D3" s="57" t="s">
        <v>65</v>
      </c>
      <c r="E3" s="57" t="s">
        <v>66</v>
      </c>
      <c r="F3" s="28"/>
    </row>
    <row r="4" spans="1:6" ht="31.2" customHeight="1" x14ac:dyDescent="0.3">
      <c r="A4" s="52"/>
      <c r="B4" s="56"/>
      <c r="C4" s="98" t="s">
        <v>113</v>
      </c>
      <c r="D4" s="99" t="s">
        <v>113</v>
      </c>
      <c r="E4" s="98" t="s">
        <v>113</v>
      </c>
      <c r="F4" s="28"/>
    </row>
    <row r="5" spans="1:6" ht="14.4" x14ac:dyDescent="0.3">
      <c r="A5" s="52"/>
      <c r="B5" s="57" t="s">
        <v>46</v>
      </c>
      <c r="C5" s="58"/>
      <c r="D5" s="58"/>
      <c r="E5" s="58"/>
      <c r="F5" s="28"/>
    </row>
    <row r="6" spans="1:6" x14ac:dyDescent="0.25">
      <c r="A6" s="52"/>
      <c r="B6" s="56" t="s">
        <v>21</v>
      </c>
      <c r="C6" s="83">
        <v>984.7</v>
      </c>
      <c r="D6" s="83">
        <v>504</v>
      </c>
      <c r="E6" s="83">
        <v>1488.7</v>
      </c>
      <c r="F6" s="96"/>
    </row>
    <row r="7" spans="1:6" x14ac:dyDescent="0.25">
      <c r="A7" s="52"/>
      <c r="B7" s="56" t="s">
        <v>50</v>
      </c>
      <c r="C7" s="83">
        <v>22849.7</v>
      </c>
      <c r="D7" s="83">
        <v>3664.5</v>
      </c>
      <c r="E7" s="83">
        <v>26514.2</v>
      </c>
      <c r="F7" s="96"/>
    </row>
    <row r="8" spans="1:6" ht="14.4" x14ac:dyDescent="0.3">
      <c r="A8" s="52"/>
      <c r="B8" s="57" t="s">
        <v>47</v>
      </c>
      <c r="C8" s="93"/>
      <c r="D8" s="93"/>
      <c r="E8" s="93"/>
      <c r="F8" s="96"/>
    </row>
    <row r="9" spans="1:6" x14ac:dyDescent="0.25">
      <c r="A9" s="52"/>
      <c r="B9" s="56" t="s">
        <v>22</v>
      </c>
      <c r="C9" s="83">
        <v>1221.5</v>
      </c>
      <c r="D9" s="83">
        <v>735.8</v>
      </c>
      <c r="E9" s="83">
        <v>1957.3</v>
      </c>
      <c r="F9" s="96"/>
    </row>
    <row r="10" spans="1:6" x14ac:dyDescent="0.25">
      <c r="A10" s="52"/>
      <c r="B10" s="56" t="s">
        <v>24</v>
      </c>
      <c r="C10" s="83">
        <v>1436</v>
      </c>
      <c r="D10" s="83">
        <v>686.7</v>
      </c>
      <c r="E10" s="83">
        <v>2122.6999999999998</v>
      </c>
      <c r="F10" s="96"/>
    </row>
    <row r="11" spans="1:6" x14ac:dyDescent="0.25">
      <c r="A11" s="52"/>
      <c r="B11" s="56" t="s">
        <v>17</v>
      </c>
      <c r="C11" s="83">
        <v>5344.6</v>
      </c>
      <c r="D11" s="83">
        <v>3805.7</v>
      </c>
      <c r="E11" s="83">
        <v>9150.2999999999993</v>
      </c>
      <c r="F11" s="96"/>
    </row>
    <row r="12" spans="1:6" ht="14.4" x14ac:dyDescent="0.3">
      <c r="A12" s="52"/>
      <c r="B12" s="57" t="s">
        <v>48</v>
      </c>
      <c r="C12" s="94"/>
      <c r="D12" s="94"/>
      <c r="E12" s="94"/>
      <c r="F12" s="96"/>
    </row>
    <row r="13" spans="1:6" x14ac:dyDescent="0.25">
      <c r="A13" s="52"/>
      <c r="B13" s="56" t="s">
        <v>15</v>
      </c>
      <c r="C13" s="83">
        <v>5595.8</v>
      </c>
      <c r="D13" s="83">
        <v>10217.9</v>
      </c>
      <c r="E13" s="83">
        <v>15813.7</v>
      </c>
      <c r="F13" s="96"/>
    </row>
    <row r="14" spans="1:6" x14ac:dyDescent="0.25">
      <c r="A14" s="52"/>
      <c r="B14" s="56" t="s">
        <v>20</v>
      </c>
      <c r="C14" s="83">
        <v>6477.1</v>
      </c>
      <c r="D14" s="83">
        <v>79.8</v>
      </c>
      <c r="E14" s="83">
        <v>6556.9</v>
      </c>
      <c r="F14" s="96"/>
    </row>
    <row r="15" spans="1:6" x14ac:dyDescent="0.25">
      <c r="A15" s="52"/>
      <c r="B15" s="56" t="s">
        <v>32</v>
      </c>
      <c r="C15" s="83">
        <v>3924.6</v>
      </c>
      <c r="D15" s="83">
        <v>187.6</v>
      </c>
      <c r="E15" s="83">
        <v>4112.2</v>
      </c>
      <c r="F15" s="96"/>
    </row>
    <row r="16" spans="1:6" x14ac:dyDescent="0.25">
      <c r="A16" s="52"/>
      <c r="B16" s="56" t="s">
        <v>19</v>
      </c>
      <c r="C16" s="83">
        <v>2891.2</v>
      </c>
      <c r="D16" s="83">
        <v>570.79999999999995</v>
      </c>
      <c r="E16" s="83">
        <v>3462</v>
      </c>
      <c r="F16" s="96"/>
    </row>
    <row r="17" spans="1:6" x14ac:dyDescent="0.25">
      <c r="A17" s="52"/>
      <c r="B17" s="56" t="s">
        <v>23</v>
      </c>
      <c r="C17" s="83">
        <v>2706.2</v>
      </c>
      <c r="D17" s="83">
        <v>871.4</v>
      </c>
      <c r="E17" s="83">
        <v>3577.6</v>
      </c>
      <c r="F17" s="96"/>
    </row>
    <row r="18" spans="1:6" x14ac:dyDescent="0.25">
      <c r="A18" s="52"/>
      <c r="B18" s="56" t="s">
        <v>28</v>
      </c>
      <c r="C18" s="83">
        <v>2800.1</v>
      </c>
      <c r="D18" s="83">
        <v>188.9</v>
      </c>
      <c r="E18" s="83">
        <v>2989</v>
      </c>
      <c r="F18" s="96"/>
    </row>
    <row r="19" spans="1:6" x14ac:dyDescent="0.25">
      <c r="A19" s="52"/>
      <c r="B19" s="56" t="s">
        <v>18</v>
      </c>
      <c r="C19" s="83">
        <v>2546.6999999999998</v>
      </c>
      <c r="D19" s="83">
        <v>510.7</v>
      </c>
      <c r="E19" s="83">
        <v>3057.4</v>
      </c>
      <c r="F19" s="96"/>
    </row>
    <row r="20" spans="1:6" ht="16.2" customHeight="1" x14ac:dyDescent="0.25">
      <c r="A20" s="52"/>
      <c r="B20" s="56" t="s">
        <v>53</v>
      </c>
      <c r="C20" s="83">
        <v>893.8</v>
      </c>
      <c r="D20" s="83">
        <v>1435.4</v>
      </c>
      <c r="E20" s="83">
        <v>2329.3000000000002</v>
      </c>
      <c r="F20" s="96"/>
    </row>
    <row r="21" spans="1:6" x14ac:dyDescent="0.25">
      <c r="A21" s="52"/>
      <c r="B21" s="56" t="s">
        <v>26</v>
      </c>
      <c r="C21" s="83">
        <v>2119.9</v>
      </c>
      <c r="D21" s="83">
        <v>85.5</v>
      </c>
      <c r="E21" s="83">
        <v>2205.4</v>
      </c>
      <c r="F21" s="96"/>
    </row>
    <row r="22" spans="1:6" x14ac:dyDescent="0.25">
      <c r="A22" s="52"/>
      <c r="B22" s="56" t="s">
        <v>16</v>
      </c>
      <c r="C22" s="83">
        <v>1441.6</v>
      </c>
      <c r="D22" s="83">
        <v>702.2</v>
      </c>
      <c r="E22" s="83">
        <v>2143.8000000000002</v>
      </c>
      <c r="F22" s="96"/>
    </row>
    <row r="23" spans="1:6" x14ac:dyDescent="0.25">
      <c r="A23" s="52"/>
      <c r="B23" s="56" t="s">
        <v>33</v>
      </c>
      <c r="C23" s="83">
        <v>587.5</v>
      </c>
      <c r="D23" s="83">
        <v>32.6</v>
      </c>
      <c r="E23" s="83">
        <v>620.1</v>
      </c>
      <c r="F23" s="96"/>
    </row>
    <row r="24" spans="1:6" x14ac:dyDescent="0.25">
      <c r="A24" s="52"/>
      <c r="B24" s="56" t="s">
        <v>27</v>
      </c>
      <c r="C24" s="83">
        <v>524.70000000000005</v>
      </c>
      <c r="D24" s="83">
        <v>65.5</v>
      </c>
      <c r="E24" s="83">
        <v>590.20000000000005</v>
      </c>
      <c r="F24" s="96"/>
    </row>
    <row r="25" spans="1:6" x14ac:dyDescent="0.25">
      <c r="A25" s="52"/>
      <c r="B25" s="56" t="s">
        <v>29</v>
      </c>
      <c r="C25" s="83">
        <v>388.7</v>
      </c>
      <c r="D25" s="83">
        <v>13.7</v>
      </c>
      <c r="E25" s="83">
        <v>402.4</v>
      </c>
      <c r="F25" s="96"/>
    </row>
    <row r="26" spans="1:6" x14ac:dyDescent="0.25">
      <c r="A26" s="52"/>
      <c r="B26" s="56" t="s">
        <v>25</v>
      </c>
      <c r="C26" s="83">
        <v>367.7</v>
      </c>
      <c r="D26" s="83">
        <v>18.7</v>
      </c>
      <c r="E26" s="83">
        <v>386.4</v>
      </c>
      <c r="F26" s="96"/>
    </row>
    <row r="27" spans="1:6" x14ac:dyDescent="0.25">
      <c r="A27" s="52"/>
      <c r="B27" s="56" t="s">
        <v>34</v>
      </c>
      <c r="C27" s="83">
        <v>33.799999999999997</v>
      </c>
      <c r="D27" s="83">
        <v>20.7</v>
      </c>
      <c r="E27" s="83">
        <v>54.5</v>
      </c>
      <c r="F27" s="96"/>
    </row>
    <row r="28" spans="1:6" x14ac:dyDescent="0.25">
      <c r="A28" s="52"/>
      <c r="B28" s="56" t="s">
        <v>79</v>
      </c>
      <c r="C28" s="83">
        <v>29.6</v>
      </c>
      <c r="D28" s="95">
        <v>5</v>
      </c>
      <c r="E28" s="83">
        <v>34.6</v>
      </c>
      <c r="F28" s="96"/>
    </row>
    <row r="29" spans="1:6" x14ac:dyDescent="0.25">
      <c r="A29" s="52"/>
      <c r="B29" s="56" t="s">
        <v>35</v>
      </c>
      <c r="C29" s="83">
        <v>0.1</v>
      </c>
      <c r="D29" s="83">
        <v>0.6</v>
      </c>
      <c r="E29" s="83">
        <v>0.7</v>
      </c>
      <c r="F29" s="96"/>
    </row>
    <row r="30" spans="1:6" ht="14.4" x14ac:dyDescent="0.3">
      <c r="A30" s="52"/>
      <c r="B30" s="57" t="s">
        <v>10</v>
      </c>
      <c r="C30" s="59">
        <v>65165.599999999984</v>
      </c>
      <c r="D30" s="59">
        <v>24403.8</v>
      </c>
      <c r="E30" s="59">
        <v>89569.4</v>
      </c>
      <c r="F30" s="97"/>
    </row>
    <row r="31" spans="1:6" x14ac:dyDescent="0.25">
      <c r="A31" s="52"/>
      <c r="B31" s="28"/>
      <c r="C31" s="28"/>
      <c r="D31" s="28"/>
      <c r="E31" s="28"/>
      <c r="F31" s="28"/>
    </row>
    <row r="32" spans="1:6" ht="15" x14ac:dyDescent="0.25">
      <c r="A32" s="52"/>
      <c r="B32" s="26" t="s">
        <v>44</v>
      </c>
      <c r="C32" s="28"/>
      <c r="D32" s="28"/>
      <c r="E32" s="28"/>
      <c r="F32" s="28"/>
    </row>
    <row r="33" spans="1:6" x14ac:dyDescent="0.25">
      <c r="A33" s="52"/>
      <c r="B33" s="28"/>
      <c r="C33" s="28"/>
      <c r="D33" s="28"/>
      <c r="E33" s="28"/>
      <c r="F33" s="28"/>
    </row>
    <row r="34" spans="1:6" x14ac:dyDescent="0.25">
      <c r="A34" s="52"/>
      <c r="B34" s="28"/>
      <c r="C34" s="28"/>
      <c r="D34" s="28"/>
      <c r="E34" s="28"/>
      <c r="F34" s="28"/>
    </row>
    <row r="35" spans="1:6" x14ac:dyDescent="0.25">
      <c r="A35" s="52"/>
      <c r="B35" s="28"/>
      <c r="C35" s="28"/>
      <c r="D35" s="28"/>
      <c r="E35" s="28"/>
      <c r="F35" s="28"/>
    </row>
  </sheetData>
  <hyperlinks>
    <hyperlink ref="B32" location="Contents!A1" display="Back to Table of Content" xr:uid="{8D04C3BC-46C6-485F-9554-99493E5781B7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 codeName="Sheet4">
    <tabColor theme="5"/>
  </sheetPr>
  <dimension ref="C2:F30"/>
  <sheetViews>
    <sheetView showGridLines="0" topLeftCell="A2" zoomScale="80" zoomScaleNormal="80" workbookViewId="0">
      <selection activeCell="D17" sqref="D17"/>
    </sheetView>
  </sheetViews>
  <sheetFormatPr defaultRowHeight="14.4" x14ac:dyDescent="0.3"/>
  <cols>
    <col min="3" max="3" width="57.5546875" customWidth="1"/>
    <col min="4" max="4" width="23.33203125" bestFit="1" customWidth="1"/>
    <col min="5" max="5" width="16.109375" bestFit="1" customWidth="1"/>
    <col min="6" max="6" width="14.5546875" bestFit="1" customWidth="1"/>
  </cols>
  <sheetData>
    <row r="2" spans="3:6" ht="18.600000000000001" thickBot="1" x14ac:dyDescent="0.4">
      <c r="C2" s="27" t="s">
        <v>116</v>
      </c>
    </row>
    <row r="3" spans="3:6" ht="16.2" thickBot="1" x14ac:dyDescent="0.35">
      <c r="C3" s="41" t="s">
        <v>0</v>
      </c>
      <c r="D3" s="43" t="s">
        <v>41</v>
      </c>
      <c r="E3" s="49" t="s">
        <v>42</v>
      </c>
      <c r="F3" s="50"/>
    </row>
    <row r="4" spans="3:6" ht="16.2" thickBot="1" x14ac:dyDescent="0.35">
      <c r="C4" s="84"/>
      <c r="D4" s="44"/>
      <c r="E4" s="45" t="s">
        <v>114</v>
      </c>
      <c r="F4" s="42" t="s">
        <v>115</v>
      </c>
    </row>
    <row r="5" spans="3:6" ht="15.6" x14ac:dyDescent="0.3">
      <c r="C5" s="32" t="s">
        <v>9</v>
      </c>
      <c r="D5" s="31">
        <v>205895</v>
      </c>
      <c r="E5" s="46">
        <v>3687</v>
      </c>
      <c r="F5" s="61">
        <v>39790</v>
      </c>
    </row>
    <row r="6" spans="3:6" ht="15.6" x14ac:dyDescent="0.3">
      <c r="C6" s="32" t="s">
        <v>36</v>
      </c>
      <c r="D6" s="33">
        <v>77808</v>
      </c>
      <c r="E6" s="46">
        <v>447</v>
      </c>
      <c r="F6" s="61">
        <v>1980</v>
      </c>
    </row>
    <row r="7" spans="3:6" ht="15.6" x14ac:dyDescent="0.3">
      <c r="C7" s="32" t="s">
        <v>31</v>
      </c>
      <c r="D7" s="33">
        <v>54286</v>
      </c>
      <c r="E7" s="46">
        <v>444</v>
      </c>
      <c r="F7" s="61">
        <v>2037</v>
      </c>
    </row>
    <row r="8" spans="3:6" ht="15.6" x14ac:dyDescent="0.3">
      <c r="C8" s="32" t="s">
        <v>61</v>
      </c>
      <c r="D8" s="33">
        <v>52227</v>
      </c>
      <c r="E8" s="46">
        <v>1067</v>
      </c>
      <c r="F8" s="61">
        <v>3643</v>
      </c>
    </row>
    <row r="9" spans="3:6" ht="15.6" x14ac:dyDescent="0.3">
      <c r="C9" s="32" t="s">
        <v>30</v>
      </c>
      <c r="D9" s="33">
        <v>38375</v>
      </c>
      <c r="E9" s="46">
        <v>861</v>
      </c>
      <c r="F9" s="61">
        <v>7618</v>
      </c>
    </row>
    <row r="10" spans="3:6" ht="15.6" x14ac:dyDescent="0.3">
      <c r="C10" s="32" t="s">
        <v>37</v>
      </c>
      <c r="D10" s="33">
        <v>31397</v>
      </c>
      <c r="E10" s="46">
        <v>71</v>
      </c>
      <c r="F10" s="61">
        <v>710</v>
      </c>
    </row>
    <row r="11" spans="3:6" ht="15.6" x14ac:dyDescent="0.3">
      <c r="C11" s="32" t="s">
        <v>5</v>
      </c>
      <c r="D11" s="33">
        <v>21231</v>
      </c>
      <c r="E11" s="46">
        <v>200</v>
      </c>
      <c r="F11" s="61">
        <v>1306</v>
      </c>
    </row>
    <row r="12" spans="3:6" ht="15.6" x14ac:dyDescent="0.3">
      <c r="C12" s="32" t="s">
        <v>45</v>
      </c>
      <c r="D12" s="33">
        <v>19494</v>
      </c>
      <c r="E12" s="46">
        <v>178</v>
      </c>
      <c r="F12" s="61">
        <v>1455</v>
      </c>
    </row>
    <row r="13" spans="3:6" ht="15.6" x14ac:dyDescent="0.3">
      <c r="C13" s="32" t="s">
        <v>38</v>
      </c>
      <c r="D13" s="33">
        <v>15901</v>
      </c>
      <c r="E13" s="46">
        <v>21</v>
      </c>
      <c r="F13" s="62">
        <v>142</v>
      </c>
    </row>
    <row r="14" spans="3:6" ht="15.6" x14ac:dyDescent="0.3">
      <c r="C14" s="32" t="s">
        <v>57</v>
      </c>
      <c r="D14" s="33">
        <v>4453</v>
      </c>
      <c r="E14" s="46">
        <v>20</v>
      </c>
      <c r="F14" s="62">
        <v>167</v>
      </c>
    </row>
    <row r="15" spans="3:6" ht="15.6" x14ac:dyDescent="0.3">
      <c r="C15" s="32" t="s">
        <v>8</v>
      </c>
      <c r="D15" s="33">
        <v>3512</v>
      </c>
      <c r="E15" s="46">
        <v>35</v>
      </c>
      <c r="F15" s="62">
        <v>272</v>
      </c>
    </row>
    <row r="16" spans="3:6" ht="15.6" x14ac:dyDescent="0.3">
      <c r="C16" s="32" t="s">
        <v>6</v>
      </c>
      <c r="D16" s="33">
        <v>2582</v>
      </c>
      <c r="E16" s="46">
        <v>53</v>
      </c>
      <c r="F16" s="62">
        <v>231</v>
      </c>
    </row>
    <row r="17" spans="3:6" ht="15.6" x14ac:dyDescent="0.3">
      <c r="C17" s="32" t="s">
        <v>67</v>
      </c>
      <c r="D17" s="34">
        <v>903</v>
      </c>
      <c r="E17" s="46">
        <v>39</v>
      </c>
      <c r="F17" s="62">
        <v>232</v>
      </c>
    </row>
    <row r="18" spans="3:6" ht="15.6" x14ac:dyDescent="0.3">
      <c r="C18" s="32" t="s">
        <v>2</v>
      </c>
      <c r="D18" s="34">
        <v>691</v>
      </c>
      <c r="E18" s="46">
        <v>9</v>
      </c>
      <c r="F18" s="62">
        <v>62</v>
      </c>
    </row>
    <row r="19" spans="3:6" ht="15.6" x14ac:dyDescent="0.3">
      <c r="C19" s="32" t="s">
        <v>58</v>
      </c>
      <c r="D19" s="34">
        <v>558</v>
      </c>
      <c r="E19" s="46">
        <v>20</v>
      </c>
      <c r="F19" s="62">
        <v>70</v>
      </c>
    </row>
    <row r="20" spans="3:6" ht="15.6" x14ac:dyDescent="0.3">
      <c r="C20" s="32" t="s">
        <v>62</v>
      </c>
      <c r="D20" s="34">
        <v>189</v>
      </c>
      <c r="E20" s="46">
        <v>3</v>
      </c>
      <c r="F20" s="62">
        <v>12</v>
      </c>
    </row>
    <row r="21" spans="3:6" ht="15.6" x14ac:dyDescent="0.3">
      <c r="C21" s="32" t="s">
        <v>3</v>
      </c>
      <c r="D21" s="34">
        <v>176</v>
      </c>
      <c r="E21" s="46">
        <v>7</v>
      </c>
      <c r="F21" s="62">
        <v>26</v>
      </c>
    </row>
    <row r="22" spans="3:6" ht="15.6" x14ac:dyDescent="0.3">
      <c r="C22" s="32" t="s">
        <v>39</v>
      </c>
      <c r="D22" s="34">
        <v>110</v>
      </c>
      <c r="E22" s="46">
        <v>0</v>
      </c>
      <c r="F22" s="62">
        <v>0</v>
      </c>
    </row>
    <row r="23" spans="3:6" ht="15.6" x14ac:dyDescent="0.3">
      <c r="C23" s="32" t="s">
        <v>52</v>
      </c>
      <c r="D23" s="34">
        <v>65</v>
      </c>
      <c r="E23" s="46">
        <v>1</v>
      </c>
      <c r="F23" s="62">
        <v>11</v>
      </c>
    </row>
    <row r="24" spans="3:6" ht="15.6" x14ac:dyDescent="0.3">
      <c r="C24" s="32" t="s">
        <v>63</v>
      </c>
      <c r="D24" s="34">
        <v>31</v>
      </c>
      <c r="E24" s="46">
        <v>0</v>
      </c>
      <c r="F24" s="62">
        <v>31</v>
      </c>
    </row>
    <row r="25" spans="3:6" ht="16.2" thickBot="1" x14ac:dyDescent="0.35">
      <c r="C25" s="32" t="s">
        <v>64</v>
      </c>
      <c r="D25" s="34">
        <v>7</v>
      </c>
      <c r="E25" s="46">
        <v>0</v>
      </c>
      <c r="F25" s="62">
        <v>7</v>
      </c>
    </row>
    <row r="26" spans="3:6" ht="16.2" thickBot="1" x14ac:dyDescent="0.35">
      <c r="C26" s="29" t="s">
        <v>10</v>
      </c>
      <c r="D26" s="30">
        <v>529891</v>
      </c>
      <c r="E26" s="47">
        <v>7163</v>
      </c>
      <c r="F26" s="48">
        <v>59802</v>
      </c>
    </row>
    <row r="27" spans="3:6" x14ac:dyDescent="0.3">
      <c r="C27" s="28" t="s">
        <v>123</v>
      </c>
      <c r="D27" s="37"/>
      <c r="E27" s="37"/>
    </row>
    <row r="30" spans="3:6" x14ac:dyDescent="0.3">
      <c r="C30" s="89" t="s">
        <v>44</v>
      </c>
    </row>
  </sheetData>
  <hyperlinks>
    <hyperlink ref="C30" location="Contents!A1" display="Back to Table of Content" xr:uid="{38518065-B2ED-431E-AFE0-FE65C6AD3FE1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 codeName="Sheet5">
    <tabColor rgb="FF00B050"/>
  </sheetPr>
  <dimension ref="C2:L18"/>
  <sheetViews>
    <sheetView showGridLines="0" workbookViewId="0">
      <selection activeCell="G20" sqref="G20"/>
    </sheetView>
  </sheetViews>
  <sheetFormatPr defaultRowHeight="14.4" x14ac:dyDescent="0.3"/>
  <cols>
    <col min="3" max="3" width="22.109375" customWidth="1"/>
    <col min="9" max="9" width="14.6640625" bestFit="1" customWidth="1"/>
  </cols>
  <sheetData>
    <row r="2" spans="3:12" ht="18" x14ac:dyDescent="0.35">
      <c r="C2" s="35" t="s">
        <v>118</v>
      </c>
      <c r="D2" s="28"/>
      <c r="E2" s="28"/>
      <c r="F2" s="28"/>
      <c r="G2" s="35"/>
    </row>
    <row r="3" spans="3:12" x14ac:dyDescent="0.3">
      <c r="C3" s="111" t="s">
        <v>0</v>
      </c>
      <c r="D3" s="112" t="s">
        <v>68</v>
      </c>
      <c r="E3" s="112"/>
      <c r="F3" s="112"/>
      <c r="G3" s="112"/>
      <c r="H3" s="112"/>
      <c r="I3" s="112" t="s">
        <v>69</v>
      </c>
      <c r="J3" s="113" t="s">
        <v>75</v>
      </c>
      <c r="K3" s="113"/>
      <c r="L3" s="113"/>
    </row>
    <row r="4" spans="3:12" x14ac:dyDescent="0.3">
      <c r="C4" s="111"/>
      <c r="D4" s="72" t="s">
        <v>70</v>
      </c>
      <c r="E4" s="72" t="s">
        <v>1</v>
      </c>
      <c r="F4" s="72" t="s">
        <v>71</v>
      </c>
      <c r="G4" s="72" t="s">
        <v>72</v>
      </c>
      <c r="H4" s="72" t="s">
        <v>73</v>
      </c>
      <c r="I4" s="112"/>
      <c r="J4" s="72" t="s">
        <v>1</v>
      </c>
      <c r="K4" s="72" t="s">
        <v>72</v>
      </c>
      <c r="L4" s="73" t="s">
        <v>73</v>
      </c>
    </row>
    <row r="5" spans="3:12" x14ac:dyDescent="0.3">
      <c r="C5" s="63" t="s">
        <v>2</v>
      </c>
      <c r="D5" s="64">
        <v>327</v>
      </c>
      <c r="E5" s="64">
        <v>250</v>
      </c>
      <c r="F5" s="64">
        <v>19</v>
      </c>
      <c r="G5" s="64">
        <v>269</v>
      </c>
      <c r="H5" s="65">
        <v>58</v>
      </c>
      <c r="I5" s="66">
        <v>0.75</v>
      </c>
      <c r="J5" s="67">
        <v>0.76</v>
      </c>
      <c r="K5" s="67">
        <v>0.82</v>
      </c>
      <c r="L5" s="68">
        <v>0.18</v>
      </c>
    </row>
    <row r="6" spans="3:12" x14ac:dyDescent="0.3">
      <c r="C6" s="63" t="s">
        <v>5</v>
      </c>
      <c r="D6" s="64">
        <v>19178</v>
      </c>
      <c r="E6" s="64">
        <v>13440</v>
      </c>
      <c r="F6" s="64">
        <v>901</v>
      </c>
      <c r="G6" s="64">
        <v>14341</v>
      </c>
      <c r="H6" s="65">
        <v>4837</v>
      </c>
      <c r="I6" s="66">
        <v>0.7</v>
      </c>
      <c r="J6" s="67">
        <v>0.7</v>
      </c>
      <c r="K6" s="67">
        <v>0.75</v>
      </c>
      <c r="L6" s="68">
        <v>0.25</v>
      </c>
    </row>
    <row r="7" spans="3:12" x14ac:dyDescent="0.3">
      <c r="C7" s="63" t="s">
        <v>3</v>
      </c>
      <c r="D7" s="69">
        <v>152</v>
      </c>
      <c r="E7" s="69">
        <v>105</v>
      </c>
      <c r="F7" s="64">
        <v>7</v>
      </c>
      <c r="G7" s="69">
        <v>112</v>
      </c>
      <c r="H7" s="70">
        <v>40</v>
      </c>
      <c r="I7" s="66">
        <v>0.8</v>
      </c>
      <c r="J7" s="67">
        <v>0.69</v>
      </c>
      <c r="K7" s="67">
        <v>0.74</v>
      </c>
      <c r="L7" s="68">
        <v>0.26</v>
      </c>
    </row>
    <row r="8" spans="3:12" x14ac:dyDescent="0.3">
      <c r="C8" s="63" t="s">
        <v>6</v>
      </c>
      <c r="D8" s="69">
        <v>2400</v>
      </c>
      <c r="E8" s="69">
        <v>1537</v>
      </c>
      <c r="F8" s="64">
        <v>160</v>
      </c>
      <c r="G8" s="69">
        <v>1697</v>
      </c>
      <c r="H8" s="65">
        <v>703</v>
      </c>
      <c r="I8" s="66">
        <v>0.7</v>
      </c>
      <c r="J8" s="67">
        <v>0.64</v>
      </c>
      <c r="K8" s="67">
        <v>0.71</v>
      </c>
      <c r="L8" s="68">
        <v>0.28999999999999998</v>
      </c>
    </row>
    <row r="9" spans="3:12" x14ac:dyDescent="0.3">
      <c r="C9" s="63" t="s">
        <v>7</v>
      </c>
      <c r="D9" s="69">
        <v>47848</v>
      </c>
      <c r="E9" s="69">
        <v>27305</v>
      </c>
      <c r="F9" s="69">
        <v>3194</v>
      </c>
      <c r="G9" s="69">
        <v>30499</v>
      </c>
      <c r="H9" s="70">
        <v>17349</v>
      </c>
      <c r="I9" s="66">
        <v>0.5</v>
      </c>
      <c r="J9" s="67">
        <v>0.56999999999999995</v>
      </c>
      <c r="K9" s="67">
        <v>0.64</v>
      </c>
      <c r="L9" s="68">
        <v>0.36</v>
      </c>
    </row>
    <row r="10" spans="3:12" x14ac:dyDescent="0.3">
      <c r="C10" s="63" t="s">
        <v>8</v>
      </c>
      <c r="D10" s="69">
        <v>3444</v>
      </c>
      <c r="E10" s="69">
        <v>1619</v>
      </c>
      <c r="F10" s="64">
        <v>219</v>
      </c>
      <c r="G10" s="69">
        <v>1838</v>
      </c>
      <c r="H10" s="70">
        <v>1606</v>
      </c>
      <c r="I10" s="66">
        <v>0.3</v>
      </c>
      <c r="J10" s="67">
        <v>0.47</v>
      </c>
      <c r="K10" s="67">
        <v>0.53</v>
      </c>
      <c r="L10" s="68">
        <v>0.47</v>
      </c>
    </row>
    <row r="11" spans="3:12" x14ac:dyDescent="0.3">
      <c r="C11" s="63" t="s">
        <v>80</v>
      </c>
      <c r="D11" s="69">
        <v>18999</v>
      </c>
      <c r="E11" s="69">
        <v>8646</v>
      </c>
      <c r="F11" s="69">
        <v>1300</v>
      </c>
      <c r="G11" s="69">
        <v>9946</v>
      </c>
      <c r="H11" s="70">
        <v>9053</v>
      </c>
      <c r="I11" s="66">
        <v>0.45</v>
      </c>
      <c r="J11" s="67">
        <v>0.46</v>
      </c>
      <c r="K11" s="67">
        <v>0.52</v>
      </c>
      <c r="L11" s="68">
        <v>0.48</v>
      </c>
    </row>
    <row r="12" spans="3:12" x14ac:dyDescent="0.3">
      <c r="C12" s="63" t="s">
        <v>4</v>
      </c>
      <c r="D12" s="64">
        <v>176</v>
      </c>
      <c r="E12" s="64">
        <v>78</v>
      </c>
      <c r="F12" s="64">
        <v>12</v>
      </c>
      <c r="G12" s="64">
        <v>90</v>
      </c>
      <c r="H12" s="65">
        <v>86</v>
      </c>
      <c r="I12" s="66">
        <v>0.65</v>
      </c>
      <c r="J12" s="67">
        <v>0.44</v>
      </c>
      <c r="K12" s="67">
        <v>0.51</v>
      </c>
      <c r="L12" s="68">
        <v>0.49</v>
      </c>
    </row>
    <row r="13" spans="3:12" x14ac:dyDescent="0.3">
      <c r="C13" s="63" t="s">
        <v>117</v>
      </c>
      <c r="D13" s="69">
        <v>37543</v>
      </c>
      <c r="E13" s="69">
        <v>15079</v>
      </c>
      <c r="F13" s="69">
        <v>1464</v>
      </c>
      <c r="G13" s="69">
        <v>16543</v>
      </c>
      <c r="H13" s="69">
        <v>21000</v>
      </c>
      <c r="I13" s="66">
        <v>0.25</v>
      </c>
      <c r="J13" s="67">
        <v>0.4</v>
      </c>
      <c r="K13" s="67">
        <v>0.44</v>
      </c>
      <c r="L13" s="67">
        <v>0.56000000000000005</v>
      </c>
    </row>
    <row r="14" spans="3:12" x14ac:dyDescent="0.3">
      <c r="C14" s="63" t="s">
        <v>9</v>
      </c>
      <c r="D14" s="69">
        <v>199510</v>
      </c>
      <c r="E14" s="69">
        <v>68149</v>
      </c>
      <c r="F14" s="69">
        <v>7803</v>
      </c>
      <c r="G14" s="69">
        <v>75952</v>
      </c>
      <c r="H14" s="69">
        <v>123558</v>
      </c>
      <c r="I14" s="66">
        <v>0.35</v>
      </c>
      <c r="J14" s="67">
        <v>0.34</v>
      </c>
      <c r="K14" s="67">
        <v>0.38</v>
      </c>
      <c r="L14" s="67">
        <v>0.62</v>
      </c>
    </row>
    <row r="15" spans="3:12" x14ac:dyDescent="0.3">
      <c r="C15" s="79" t="s">
        <v>40</v>
      </c>
      <c r="D15" s="74">
        <v>329577</v>
      </c>
      <c r="E15" s="74">
        <v>136208</v>
      </c>
      <c r="F15" s="74">
        <v>15079</v>
      </c>
      <c r="G15" s="74">
        <v>151287</v>
      </c>
      <c r="H15" s="74">
        <v>178290</v>
      </c>
      <c r="I15" s="75"/>
      <c r="J15" s="76">
        <v>0.41</v>
      </c>
      <c r="K15" s="76">
        <v>0.46</v>
      </c>
      <c r="L15" s="76">
        <v>0.54</v>
      </c>
    </row>
    <row r="17" spans="3:4" x14ac:dyDescent="0.3">
      <c r="C17" s="28"/>
      <c r="D17" s="28"/>
    </row>
    <row r="18" spans="3:4" ht="15.6" x14ac:dyDescent="0.3">
      <c r="C18" s="26" t="s">
        <v>44</v>
      </c>
      <c r="D18" s="28"/>
    </row>
  </sheetData>
  <mergeCells count="4">
    <mergeCell ref="C3:C4"/>
    <mergeCell ref="D3:H3"/>
    <mergeCell ref="I3:I4"/>
    <mergeCell ref="J3:L3"/>
  </mergeCells>
  <hyperlinks>
    <hyperlink ref="C18" location="Contents!A1" display="Back to Table of Content" xr:uid="{DA985D82-8C97-44F3-9C01-96D8D4616534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 codeName="Sheet6">
    <tabColor rgb="FF7030A0"/>
  </sheetPr>
  <dimension ref="B2:K19"/>
  <sheetViews>
    <sheetView showGridLines="0" zoomScaleNormal="100" workbookViewId="0">
      <pane ySplit="2" topLeftCell="A3" activePane="bottomLeft" state="frozen"/>
      <selection pane="bottomLeft" activeCell="H7" sqref="H7"/>
    </sheetView>
  </sheetViews>
  <sheetFormatPr defaultRowHeight="14.4" x14ac:dyDescent="0.3"/>
  <cols>
    <col min="2" max="2" width="29.88671875" customWidth="1"/>
    <col min="7" max="7" width="11.33203125" bestFit="1" customWidth="1"/>
    <col min="8" max="8" width="14.6640625" bestFit="1" customWidth="1"/>
    <col min="11" max="11" width="11.33203125" bestFit="1" customWidth="1"/>
  </cols>
  <sheetData>
    <row r="2" spans="2:11" ht="18" x14ac:dyDescent="0.35">
      <c r="B2" s="27" t="s">
        <v>121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x14ac:dyDescent="0.3">
      <c r="B3" s="111" t="s">
        <v>0</v>
      </c>
      <c r="C3" s="112" t="s">
        <v>74</v>
      </c>
      <c r="D3" s="112"/>
      <c r="E3" s="112"/>
      <c r="F3" s="112"/>
      <c r="G3" s="112"/>
      <c r="H3" s="112" t="s">
        <v>120</v>
      </c>
      <c r="I3" s="112" t="s">
        <v>75</v>
      </c>
      <c r="J3" s="112"/>
      <c r="K3" s="112"/>
    </row>
    <row r="4" spans="2:11" x14ac:dyDescent="0.3">
      <c r="B4" s="111"/>
      <c r="C4" s="72" t="s">
        <v>70</v>
      </c>
      <c r="D4" s="72" t="s">
        <v>76</v>
      </c>
      <c r="E4" s="72" t="s">
        <v>71</v>
      </c>
      <c r="F4" s="72" t="s">
        <v>10</v>
      </c>
      <c r="G4" s="72" t="s">
        <v>77</v>
      </c>
      <c r="H4" s="112"/>
      <c r="I4" s="72" t="s">
        <v>78</v>
      </c>
      <c r="J4" s="72" t="s">
        <v>72</v>
      </c>
      <c r="K4" s="72" t="s">
        <v>77</v>
      </c>
    </row>
    <row r="5" spans="2:11" x14ac:dyDescent="0.3">
      <c r="B5" s="63" t="s">
        <v>4</v>
      </c>
      <c r="C5" s="64">
        <v>74.3</v>
      </c>
      <c r="D5" s="64">
        <v>73.099999999999994</v>
      </c>
      <c r="E5" s="64">
        <v>1.2</v>
      </c>
      <c r="F5" s="64">
        <v>74.3</v>
      </c>
      <c r="G5" s="64">
        <v>0.1</v>
      </c>
      <c r="H5" s="66">
        <v>0.95</v>
      </c>
      <c r="I5" s="67">
        <v>0.98</v>
      </c>
      <c r="J5" s="67">
        <v>1</v>
      </c>
      <c r="K5" s="67">
        <v>0</v>
      </c>
    </row>
    <row r="6" spans="2:11" x14ac:dyDescent="0.3">
      <c r="B6" s="63" t="s">
        <v>3</v>
      </c>
      <c r="C6" s="64">
        <v>44.5</v>
      </c>
      <c r="D6" s="64">
        <v>43.2</v>
      </c>
      <c r="E6" s="64">
        <v>0.4</v>
      </c>
      <c r="F6" s="64">
        <v>43.6</v>
      </c>
      <c r="G6" s="64">
        <v>0.9</v>
      </c>
      <c r="H6" s="66">
        <v>0.9</v>
      </c>
      <c r="I6" s="67">
        <v>0.97</v>
      </c>
      <c r="J6" s="67">
        <v>0.98</v>
      </c>
      <c r="K6" s="67">
        <v>0.02</v>
      </c>
    </row>
    <row r="7" spans="2:11" x14ac:dyDescent="0.3">
      <c r="B7" s="63" t="s">
        <v>6</v>
      </c>
      <c r="C7" s="64">
        <v>6.4</v>
      </c>
      <c r="D7" s="64">
        <v>4.4000000000000004</v>
      </c>
      <c r="E7" s="64">
        <v>1.7</v>
      </c>
      <c r="F7" s="64">
        <v>6.1</v>
      </c>
      <c r="G7" s="64">
        <v>0.2</v>
      </c>
      <c r="H7" s="66">
        <v>0.85</v>
      </c>
      <c r="I7" s="67">
        <v>0.7</v>
      </c>
      <c r="J7" s="67">
        <v>0.96</v>
      </c>
      <c r="K7" s="67">
        <v>0.04</v>
      </c>
    </row>
    <row r="8" spans="2:11" x14ac:dyDescent="0.3">
      <c r="B8" s="63" t="s">
        <v>80</v>
      </c>
      <c r="C8" s="64">
        <v>67.2</v>
      </c>
      <c r="D8" s="64">
        <v>53.5</v>
      </c>
      <c r="E8" s="64">
        <v>9.6999999999999993</v>
      </c>
      <c r="F8" s="64">
        <v>63.2</v>
      </c>
      <c r="G8" s="64">
        <v>4.0999999999999996</v>
      </c>
      <c r="H8" s="66">
        <v>0.85</v>
      </c>
      <c r="I8" s="67">
        <v>0.8</v>
      </c>
      <c r="J8" s="67">
        <v>0.94</v>
      </c>
      <c r="K8" s="67">
        <v>0.06</v>
      </c>
    </row>
    <row r="9" spans="2:11" x14ac:dyDescent="0.3">
      <c r="B9" s="63" t="s">
        <v>7</v>
      </c>
      <c r="C9" s="71">
        <v>1993.3</v>
      </c>
      <c r="D9" s="71">
        <v>1349.7</v>
      </c>
      <c r="E9" s="71">
        <v>293.10000000000002</v>
      </c>
      <c r="F9" s="71">
        <v>1642.8</v>
      </c>
      <c r="G9" s="64">
        <v>350.5</v>
      </c>
      <c r="H9" s="66">
        <v>0.7</v>
      </c>
      <c r="I9" s="67">
        <v>0.68</v>
      </c>
      <c r="J9" s="67">
        <v>0.82</v>
      </c>
      <c r="K9" s="67">
        <v>0.18</v>
      </c>
    </row>
    <row r="10" spans="2:11" x14ac:dyDescent="0.3">
      <c r="B10" s="63" t="s">
        <v>31</v>
      </c>
      <c r="C10" s="71">
        <v>916.8</v>
      </c>
      <c r="D10" s="64">
        <v>574.20000000000005</v>
      </c>
      <c r="E10" s="64">
        <v>157.30000000000001</v>
      </c>
      <c r="F10" s="64">
        <v>731.5</v>
      </c>
      <c r="G10" s="64">
        <v>185.3</v>
      </c>
      <c r="H10" s="66">
        <v>0.7</v>
      </c>
      <c r="I10" s="67">
        <v>0.63</v>
      </c>
      <c r="J10" s="67">
        <v>0.8</v>
      </c>
      <c r="K10" s="67">
        <v>0.2</v>
      </c>
    </row>
    <row r="11" spans="2:11" x14ac:dyDescent="0.3">
      <c r="B11" s="63" t="s">
        <v>9</v>
      </c>
      <c r="C11" s="64">
        <v>50.1</v>
      </c>
      <c r="D11" s="64">
        <v>27.9</v>
      </c>
      <c r="E11" s="64">
        <v>11</v>
      </c>
      <c r="F11" s="64">
        <v>38.799999999999997</v>
      </c>
      <c r="G11" s="64">
        <v>11.3</v>
      </c>
      <c r="H11" s="66">
        <v>0.65</v>
      </c>
      <c r="I11" s="67">
        <v>0.56000000000000005</v>
      </c>
      <c r="J11" s="67">
        <v>0.78</v>
      </c>
      <c r="K11" s="67">
        <v>0.22</v>
      </c>
    </row>
    <row r="12" spans="2:11" x14ac:dyDescent="0.3">
      <c r="B12" s="63" t="s">
        <v>2</v>
      </c>
      <c r="C12" s="64">
        <v>445.6</v>
      </c>
      <c r="D12" s="64">
        <v>337.5</v>
      </c>
      <c r="E12" s="64">
        <v>3.7</v>
      </c>
      <c r="F12" s="64">
        <v>341.2</v>
      </c>
      <c r="G12" s="64">
        <v>104.5</v>
      </c>
      <c r="H12" s="66">
        <v>0.8</v>
      </c>
      <c r="I12" s="67">
        <v>0.76</v>
      </c>
      <c r="J12" s="67">
        <v>0.77</v>
      </c>
      <c r="K12" s="67">
        <v>0.23</v>
      </c>
    </row>
    <row r="13" spans="2:11" x14ac:dyDescent="0.3">
      <c r="B13" s="63" t="s">
        <v>8</v>
      </c>
      <c r="C13" s="64">
        <v>1220.0999999999999</v>
      </c>
      <c r="D13" s="64">
        <v>590.9</v>
      </c>
      <c r="E13" s="64">
        <v>344.5</v>
      </c>
      <c r="F13" s="64">
        <v>935.3</v>
      </c>
      <c r="G13" s="64">
        <v>284.8</v>
      </c>
      <c r="H13" s="66">
        <v>0.6</v>
      </c>
      <c r="I13" s="67">
        <v>0.48</v>
      </c>
      <c r="J13" s="67">
        <v>0.77</v>
      </c>
      <c r="K13" s="67">
        <v>0.23</v>
      </c>
    </row>
    <row r="14" spans="2:11" x14ac:dyDescent="0.3">
      <c r="B14" s="63" t="s">
        <v>5</v>
      </c>
      <c r="C14" s="64">
        <v>2335.6</v>
      </c>
      <c r="D14" s="64">
        <v>1250.0999999999999</v>
      </c>
      <c r="E14" s="64">
        <v>303.39999999999998</v>
      </c>
      <c r="F14" s="64">
        <v>1553.5</v>
      </c>
      <c r="G14" s="64">
        <v>782</v>
      </c>
      <c r="H14" s="66">
        <v>0.65</v>
      </c>
      <c r="I14" s="67">
        <v>0.54</v>
      </c>
      <c r="J14" s="67">
        <v>0.67</v>
      </c>
      <c r="K14" s="67">
        <v>0.33</v>
      </c>
    </row>
    <row r="15" spans="2:11" x14ac:dyDescent="0.3">
      <c r="B15" s="63" t="s">
        <v>119</v>
      </c>
      <c r="C15" s="71">
        <v>24044.400000000001</v>
      </c>
      <c r="D15" s="71">
        <v>12319.7</v>
      </c>
      <c r="E15" s="71">
        <v>2402.4</v>
      </c>
      <c r="F15" s="71">
        <v>14722.1</v>
      </c>
      <c r="G15" s="71">
        <v>9322.2000000000007</v>
      </c>
      <c r="H15" s="66">
        <v>0.5</v>
      </c>
      <c r="I15" s="67">
        <v>0.51</v>
      </c>
      <c r="J15" s="67">
        <v>0.61</v>
      </c>
      <c r="K15" s="67">
        <v>0.39</v>
      </c>
    </row>
    <row r="16" spans="2:11" x14ac:dyDescent="0.3">
      <c r="B16" s="79" t="s">
        <v>40</v>
      </c>
      <c r="C16" s="77">
        <v>31198.2</v>
      </c>
      <c r="D16" s="77">
        <v>16624.3</v>
      </c>
      <c r="E16" s="77">
        <v>3528.2</v>
      </c>
      <c r="F16" s="77">
        <v>20152.5</v>
      </c>
      <c r="G16" s="77">
        <v>11045.7</v>
      </c>
      <c r="H16" s="75"/>
      <c r="I16" s="76">
        <v>0.53</v>
      </c>
      <c r="J16" s="76">
        <v>0.65</v>
      </c>
      <c r="K16" s="76">
        <v>0.35</v>
      </c>
    </row>
    <row r="19" spans="3:5" ht="15.6" x14ac:dyDescent="0.3">
      <c r="C19" s="85" t="s">
        <v>51</v>
      </c>
      <c r="D19" s="85"/>
      <c r="E19" s="86"/>
    </row>
  </sheetData>
  <mergeCells count="4">
    <mergeCell ref="B3:B4"/>
    <mergeCell ref="C3:G3"/>
    <mergeCell ref="H3:H4"/>
    <mergeCell ref="I3:K3"/>
  </mergeCells>
  <hyperlinks>
    <hyperlink ref="C19" location="Contents!A1" display="Back to Table Content" xr:uid="{6AB3AA43-38A2-4FE0-B3DC-EF5D4DC596FF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sheetPr codeName="Sheet7">
    <tabColor theme="7" tint="0.39997558519241921"/>
  </sheetPr>
  <dimension ref="C2:H29"/>
  <sheetViews>
    <sheetView showGridLines="0" topLeftCell="C1" zoomScale="85" zoomScaleNormal="85" workbookViewId="0">
      <selection activeCell="E21" sqref="E21"/>
    </sheetView>
  </sheetViews>
  <sheetFormatPr defaultColWidth="8.88671875" defaultRowHeight="13.2" x14ac:dyDescent="0.3"/>
  <cols>
    <col min="1" max="1" width="19.5546875" style="36" customWidth="1"/>
    <col min="2" max="2" width="17.6640625" style="36" bestFit="1" customWidth="1"/>
    <col min="3" max="3" width="69.109375" style="36" customWidth="1"/>
    <col min="4" max="4" width="16.109375" style="105" bestFit="1" customWidth="1"/>
    <col min="5" max="6" width="16.77734375" style="105" bestFit="1" customWidth="1"/>
    <col min="7" max="7" width="20.21875" style="105" bestFit="1" customWidth="1"/>
    <col min="8" max="8" width="20.21875" style="105" customWidth="1"/>
    <col min="9" max="16384" width="8.88671875" style="36"/>
  </cols>
  <sheetData>
    <row r="2" spans="3:8" ht="18" x14ac:dyDescent="0.35">
      <c r="C2" s="27" t="s">
        <v>88</v>
      </c>
      <c r="D2" s="104"/>
    </row>
    <row r="3" spans="3:8" ht="15.6" x14ac:dyDescent="0.3">
      <c r="C3" s="90" t="s">
        <v>14</v>
      </c>
      <c r="D3" s="103" t="s">
        <v>136</v>
      </c>
      <c r="E3" s="103" t="s">
        <v>7</v>
      </c>
      <c r="F3" s="103" t="s">
        <v>30</v>
      </c>
      <c r="G3" s="103" t="s">
        <v>86</v>
      </c>
      <c r="H3" s="103" t="s">
        <v>10</v>
      </c>
    </row>
    <row r="4" spans="3:8" ht="14.4" x14ac:dyDescent="0.3">
      <c r="C4" s="57" t="s">
        <v>46</v>
      </c>
      <c r="D4" s="103"/>
      <c r="E4" s="103"/>
      <c r="F4" s="103"/>
      <c r="G4" s="103"/>
      <c r="H4" s="103"/>
    </row>
    <row r="5" spans="3:8" ht="15.6" x14ac:dyDescent="0.3">
      <c r="C5" s="54" t="s">
        <v>21</v>
      </c>
      <c r="D5" s="106">
        <v>0</v>
      </c>
      <c r="E5" s="106">
        <v>0.14127828999999997</v>
      </c>
      <c r="F5" s="106">
        <v>3.3561300000000001E-3</v>
      </c>
      <c r="G5" s="106">
        <v>0.36340741000000004</v>
      </c>
      <c r="H5" s="107">
        <f>SUM(D5:G5)</f>
        <v>0.50804183000000003</v>
      </c>
    </row>
    <row r="6" spans="3:8" ht="15.6" x14ac:dyDescent="0.3">
      <c r="C6" s="54" t="s">
        <v>50</v>
      </c>
      <c r="D6" s="106">
        <v>8.3945599999999988E-3</v>
      </c>
      <c r="E6" s="106">
        <v>0</v>
      </c>
      <c r="F6" s="106">
        <v>9.1019570000000008E-2</v>
      </c>
      <c r="G6" s="106">
        <v>1851.456585228</v>
      </c>
      <c r="H6" s="107">
        <f>SUM(D6:G6)</f>
        <v>1851.555999358</v>
      </c>
    </row>
    <row r="7" spans="3:8" ht="15.6" x14ac:dyDescent="0.3">
      <c r="C7" s="78" t="s">
        <v>47</v>
      </c>
      <c r="D7" s="108"/>
      <c r="E7" s="108"/>
      <c r="F7" s="108"/>
      <c r="G7" s="108"/>
      <c r="H7" s="109">
        <f>SUM(D7:G7)</f>
        <v>0</v>
      </c>
    </row>
    <row r="8" spans="3:8" ht="15.6" x14ac:dyDescent="0.3">
      <c r="C8" s="54" t="s">
        <v>22</v>
      </c>
      <c r="D8" s="106">
        <v>0.20274800000000001</v>
      </c>
      <c r="E8" s="106">
        <v>0</v>
      </c>
      <c r="F8" s="106">
        <v>0</v>
      </c>
      <c r="G8" s="106">
        <v>1.4166997900000002</v>
      </c>
      <c r="H8" s="107">
        <f t="shared" ref="H8:H10" si="0">SUM(D8:G8)</f>
        <v>1.6194477900000002</v>
      </c>
    </row>
    <row r="9" spans="3:8" ht="15.6" x14ac:dyDescent="0.3">
      <c r="C9" s="54" t="s">
        <v>24</v>
      </c>
      <c r="D9" s="106">
        <v>0</v>
      </c>
      <c r="E9" s="106">
        <v>6.1125500000000004E-3</v>
      </c>
      <c r="F9" s="106">
        <v>0</v>
      </c>
      <c r="G9" s="106">
        <v>56.236040199999998</v>
      </c>
      <c r="H9" s="107">
        <f t="shared" si="0"/>
        <v>56.242152749999995</v>
      </c>
    </row>
    <row r="10" spans="3:8" ht="15.6" x14ac:dyDescent="0.3">
      <c r="C10" s="54" t="s">
        <v>17</v>
      </c>
      <c r="D10" s="106">
        <v>0.12454999999999999</v>
      </c>
      <c r="E10" s="106">
        <v>1.3845029999999999E-2</v>
      </c>
      <c r="F10" s="106">
        <v>4.9730112899999996</v>
      </c>
      <c r="G10" s="106">
        <v>3.5988370399999994</v>
      </c>
      <c r="H10" s="107">
        <f t="shared" si="0"/>
        <v>8.7102433599999998</v>
      </c>
    </row>
    <row r="11" spans="3:8" ht="15.6" x14ac:dyDescent="0.3">
      <c r="C11" s="78" t="s">
        <v>48</v>
      </c>
      <c r="D11" s="108"/>
      <c r="E11" s="108"/>
      <c r="F11" s="108"/>
      <c r="G11" s="108"/>
      <c r="H11" s="109"/>
    </row>
    <row r="12" spans="3:8" ht="15.6" x14ac:dyDescent="0.3">
      <c r="C12" s="54" t="s">
        <v>27</v>
      </c>
      <c r="D12" s="106">
        <v>0</v>
      </c>
      <c r="E12" s="106">
        <v>0.24317356000000001</v>
      </c>
      <c r="F12" s="106">
        <v>0</v>
      </c>
      <c r="G12" s="106">
        <v>0.36865615999999996</v>
      </c>
      <c r="H12" s="107">
        <f>SUM(D12:G12)</f>
        <v>0.61182972000000002</v>
      </c>
    </row>
    <row r="13" spans="3:8" ht="15.6" x14ac:dyDescent="0.3">
      <c r="C13" s="54" t="s">
        <v>18</v>
      </c>
      <c r="D13" s="106">
        <v>0.45075300000000001</v>
      </c>
      <c r="E13" s="106">
        <v>7.7458700000000002E-3</v>
      </c>
      <c r="F13" s="106">
        <v>2.6134999999999999E-2</v>
      </c>
      <c r="G13" s="106">
        <v>3.1170785099999998</v>
      </c>
      <c r="H13" s="107">
        <f t="shared" ref="H13:H25" si="1">SUM(D13:G13)</f>
        <v>3.6017123799999999</v>
      </c>
    </row>
    <row r="14" spans="3:8" ht="15.6" x14ac:dyDescent="0.3">
      <c r="C14" s="54" t="s">
        <v>33</v>
      </c>
      <c r="D14" s="106">
        <v>0</v>
      </c>
      <c r="E14" s="106">
        <v>1.89678E-3</v>
      </c>
      <c r="F14" s="106">
        <v>0</v>
      </c>
      <c r="G14" s="106">
        <v>0.58512828000000006</v>
      </c>
      <c r="H14" s="107">
        <f t="shared" si="1"/>
        <v>0.5870250600000001</v>
      </c>
    </row>
    <row r="15" spans="3:8" ht="15.6" x14ac:dyDescent="0.3">
      <c r="C15" s="54" t="s">
        <v>26</v>
      </c>
      <c r="D15" s="106">
        <v>0</v>
      </c>
      <c r="E15" s="106">
        <v>4.4734090000000004E-2</v>
      </c>
      <c r="F15" s="106">
        <v>0</v>
      </c>
      <c r="G15" s="106">
        <v>0</v>
      </c>
      <c r="H15" s="107">
        <f t="shared" si="1"/>
        <v>4.4734090000000004E-2</v>
      </c>
    </row>
    <row r="16" spans="3:8" ht="15.6" x14ac:dyDescent="0.3">
      <c r="C16" s="54" t="s">
        <v>20</v>
      </c>
      <c r="D16" s="106">
        <v>1.2842560000000001</v>
      </c>
      <c r="E16" s="106">
        <v>9.9561099999999986E-2</v>
      </c>
      <c r="F16" s="106">
        <v>4.9208470499999999</v>
      </c>
      <c r="G16" s="106">
        <v>6.6507399999999996E-3</v>
      </c>
      <c r="H16" s="107">
        <f t="shared" si="1"/>
        <v>6.3113148900000002</v>
      </c>
    </row>
    <row r="17" spans="3:8" ht="15.6" x14ac:dyDescent="0.3">
      <c r="C17" s="54" t="s">
        <v>29</v>
      </c>
      <c r="D17" s="106"/>
      <c r="E17" s="106"/>
      <c r="F17" s="106"/>
      <c r="G17" s="106"/>
      <c r="H17" s="107">
        <f t="shared" si="1"/>
        <v>0</v>
      </c>
    </row>
    <row r="18" spans="3:8" ht="15.6" x14ac:dyDescent="0.3">
      <c r="C18" s="54" t="s">
        <v>28</v>
      </c>
      <c r="D18" s="106">
        <v>0</v>
      </c>
      <c r="E18" s="106">
        <v>0</v>
      </c>
      <c r="F18" s="106">
        <v>0</v>
      </c>
      <c r="G18" s="106">
        <v>4.8818708499999994</v>
      </c>
      <c r="H18" s="107">
        <f t="shared" si="1"/>
        <v>4.8818708499999994</v>
      </c>
    </row>
    <row r="19" spans="3:8" ht="15.6" x14ac:dyDescent="0.3">
      <c r="C19" s="54" t="s">
        <v>23</v>
      </c>
      <c r="D19" s="106">
        <v>0</v>
      </c>
      <c r="E19" s="106">
        <v>0.88362786000000026</v>
      </c>
      <c r="F19" s="106">
        <v>0</v>
      </c>
      <c r="G19" s="106">
        <v>0.87391114000000003</v>
      </c>
      <c r="H19" s="107">
        <f t="shared" si="1"/>
        <v>1.7575390000000004</v>
      </c>
    </row>
    <row r="20" spans="3:8" ht="15.6" x14ac:dyDescent="0.3">
      <c r="C20" s="54" t="s">
        <v>19</v>
      </c>
      <c r="D20" s="106">
        <v>0</v>
      </c>
      <c r="E20" s="106">
        <v>1.09536711</v>
      </c>
      <c r="F20" s="106">
        <v>0</v>
      </c>
      <c r="G20" s="106">
        <v>0.8867167600000001</v>
      </c>
      <c r="H20" s="107">
        <f t="shared" si="1"/>
        <v>1.9820838700000001</v>
      </c>
    </row>
    <row r="21" spans="3:8" ht="15.6" x14ac:dyDescent="0.3">
      <c r="C21" s="54" t="s">
        <v>25</v>
      </c>
      <c r="D21" s="106">
        <v>0</v>
      </c>
      <c r="E21" s="106">
        <v>0.12009015999999999</v>
      </c>
      <c r="F21" s="106">
        <v>8.6470000000000004E-4</v>
      </c>
      <c r="G21" s="106">
        <v>9.110167999999999E-2</v>
      </c>
      <c r="H21" s="107">
        <f t="shared" si="1"/>
        <v>0.21205653999999996</v>
      </c>
    </row>
    <row r="22" spans="3:8" ht="15.6" x14ac:dyDescent="0.3">
      <c r="C22" s="54" t="s">
        <v>16</v>
      </c>
      <c r="D22" s="106">
        <v>0</v>
      </c>
      <c r="E22" s="106">
        <v>9.8240899999999992E-2</v>
      </c>
      <c r="F22" s="106">
        <v>0.25908897999999997</v>
      </c>
      <c r="G22" s="106">
        <v>4.1863246200000006</v>
      </c>
      <c r="H22" s="107">
        <f t="shared" si="1"/>
        <v>4.5436545000000006</v>
      </c>
    </row>
    <row r="23" spans="3:8" ht="15.6" x14ac:dyDescent="0.3">
      <c r="C23" s="54" t="s">
        <v>87</v>
      </c>
      <c r="D23" s="106">
        <v>0</v>
      </c>
      <c r="E23" s="106">
        <v>0</v>
      </c>
      <c r="F23" s="106">
        <v>0</v>
      </c>
      <c r="G23" s="106">
        <v>0.32884836000000001</v>
      </c>
      <c r="H23" s="107">
        <f t="shared" si="1"/>
        <v>0.32884836000000001</v>
      </c>
    </row>
    <row r="24" spans="3:8" ht="15.6" x14ac:dyDescent="0.3">
      <c r="C24" s="87" t="s">
        <v>15</v>
      </c>
      <c r="D24" s="106">
        <v>4.4039709999999996E-2</v>
      </c>
      <c r="E24" s="106">
        <v>0.36096044999999993</v>
      </c>
      <c r="F24" s="106">
        <v>6.9398434800000004</v>
      </c>
      <c r="G24" s="106">
        <v>41.284369374747527</v>
      </c>
      <c r="H24" s="107">
        <f t="shared" si="1"/>
        <v>48.629213014747528</v>
      </c>
    </row>
    <row r="25" spans="3:8" ht="15.6" x14ac:dyDescent="0.3">
      <c r="C25" s="54" t="s">
        <v>59</v>
      </c>
      <c r="D25" s="106">
        <v>1.3446E-2</v>
      </c>
      <c r="E25" s="106">
        <v>6.5911233300000038</v>
      </c>
      <c r="F25" s="106">
        <v>0</v>
      </c>
      <c r="G25" s="106">
        <v>1.2676633022517241</v>
      </c>
      <c r="H25" s="107">
        <f t="shared" si="1"/>
        <v>7.8722326322517278</v>
      </c>
    </row>
    <row r="26" spans="3:8" ht="15.6" x14ac:dyDescent="0.3">
      <c r="C26" s="78" t="s">
        <v>10</v>
      </c>
      <c r="D26" s="110">
        <f>SUM(D5:D25)</f>
        <v>2.1281872699999997</v>
      </c>
      <c r="E26" s="110">
        <f t="shared" ref="E26:G26" si="2">SUM(E5:E25)</f>
        <v>9.7077570800000039</v>
      </c>
      <c r="F26" s="110">
        <f t="shared" si="2"/>
        <v>17.214166199999998</v>
      </c>
      <c r="G26" s="110">
        <f t="shared" si="2"/>
        <v>1970.9498894449991</v>
      </c>
      <c r="H26" s="110">
        <v>2000</v>
      </c>
    </row>
    <row r="29" spans="3:8" ht="15.6" x14ac:dyDescent="0.3">
      <c r="C29" s="26" t="s">
        <v>44</v>
      </c>
    </row>
  </sheetData>
  <hyperlinks>
    <hyperlink ref="C29" location="Contents!A1" display="Back to Table of Content" xr:uid="{608F1E42-AA1E-420B-8842-13BE27BD0B94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57FF4-A55D-4BCF-834C-1FB4151DE460}">
  <ds:schemaRefs>
    <ds:schemaRef ds:uri="http://www.w3.org/XML/1998/namespace"/>
    <ds:schemaRef ds:uri="http://purl.org/dc/elements/1.1/"/>
    <ds:schemaRef ds:uri="535ddf26-c045-4728-9502-64034f99831b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7913055-cd35-4c1b-be54-2b3300ab1f35"/>
  </ds:schemaRefs>
</ds:datastoreItem>
</file>

<file path=customXml/itemProps2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Contents</vt:lpstr>
      <vt:lpstr>Table 1</vt:lpstr>
      <vt:lpstr>Table 2</vt:lpstr>
      <vt:lpstr>Table 2.1</vt:lpstr>
      <vt:lpstr>Table 3</vt:lpstr>
      <vt:lpstr>Table 4</vt:lpstr>
      <vt:lpstr>Table 5 </vt:lpstr>
      <vt:lpstr>Table 6</vt:lpstr>
      <vt:lpstr>'Table 1'!_Hlk202430000</vt:lpstr>
      <vt:lpstr>'Table 1'!_Hlk202430204</vt:lpstr>
      <vt:lpstr>'Table 1'!_Hlk202430821</vt:lpstr>
      <vt:lpstr>'Table 4'!_Ref92127532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EDNA C. BANDA</cp:lastModifiedBy>
  <dcterms:created xsi:type="dcterms:W3CDTF">2023-08-04T08:16:22Z</dcterms:created>
  <dcterms:modified xsi:type="dcterms:W3CDTF">2025-08-05T03:53:10Z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